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◆東北660選手権\20240414_SUGO準備\"/>
    </mc:Choice>
  </mc:AlternateContent>
  <xr:revisionPtr revIDLastSave="0" documentId="13_ncr:1_{3F8341E3-D4A7-44FB-995A-D8F4DA088273}" xr6:coauthVersionLast="47" xr6:coauthVersionMax="47" xr10:uidLastSave="{00000000-0000-0000-0000-000000000000}"/>
  <bookViews>
    <workbookView xWindow="3470" yWindow="470" windowWidth="25540" windowHeight="19480" tabRatio="802" xr2:uid="{00000000-000D-0000-FFFF-FFFF00000000}"/>
  </bookViews>
  <sheets>
    <sheet name="ランキング (660選手権)" sheetId="7" r:id="rId1"/>
    <sheet name="チャート (660選手権)" sheetId="9" r:id="rId2"/>
    <sheet name="ランキング (HA36)" sheetId="6" state="hidden" r:id="rId3"/>
    <sheet name="チャート (HA36)" sheetId="10" state="hidden" r:id="rId4"/>
    <sheet name="ランキング (ターボGP)" sheetId="3" r:id="rId5"/>
    <sheet name="チャート (ターボGP)" sheetId="11" r:id="rId6"/>
    <sheet name="ランキング (耐久)" sheetId="5" r:id="rId7"/>
    <sheet name="チャート（耐久）" sheetId="8" r:id="rId8"/>
    <sheet name="コースレコード" sheetId="2" r:id="rId9"/>
  </sheets>
  <definedNames>
    <definedName name="_xlfn_FINV">NA()</definedName>
    <definedName name="_xlfn_IFERROR">NA()</definedName>
    <definedName name="_xlnm.Print_Area" localSheetId="8">コースレコード!$A$1:$I$110</definedName>
    <definedName name="_xlnm.Print_Area" localSheetId="0">'ランキング (660選手権)'!$A$1:$AB$104</definedName>
    <definedName name="_xlnm.Print_Area" localSheetId="2">'ランキング (HA36)'!$A$1:$X$33</definedName>
    <definedName name="_xlnm.Print_Area" localSheetId="4">'ランキング (ターボGP)'!$A$1:$AB$38</definedName>
    <definedName name="_xlnm.Print_Area" localSheetId="6">'ランキング (耐久)'!$A$1:$X$54</definedName>
    <definedName name="_xlnm.Print_Titles" localSheetId="8">コースレコード!$1:$3</definedName>
    <definedName name="_xlnm.Print_Titles" localSheetId="0">'ランキング (660選手権)'!$1:$1</definedName>
    <definedName name="_xlnm.Print_Titles" localSheetId="2">'ランキング (HA36)'!$1:$1</definedName>
    <definedName name="_xlnm.Print_Titles" localSheetId="4">'ランキング (ターボGP)'!$1:$1</definedName>
    <definedName name="_xlnm.Print_Titles" localSheetId="6">'ランキング (耐久)'!$1:$1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4" i="7" l="1"/>
  <c r="B13" i="7"/>
  <c r="B12" i="7"/>
  <c r="I34" i="3"/>
  <c r="M34" i="3"/>
  <c r="Q34" i="3"/>
  <c r="U34" i="3"/>
  <c r="B32" i="5" l="1"/>
  <c r="B43" i="5"/>
  <c r="B13" i="5"/>
  <c r="B15" i="3"/>
  <c r="B26" i="6" l="1"/>
  <c r="B14" i="6"/>
  <c r="B13" i="6"/>
  <c r="B12" i="6"/>
  <c r="B29" i="6"/>
  <c r="B28" i="6"/>
  <c r="B10" i="7" l="1"/>
  <c r="B27" i="6"/>
  <c r="B25" i="6"/>
  <c r="B86" i="7"/>
  <c r="B85" i="7"/>
  <c r="B72" i="7"/>
  <c r="B71" i="7"/>
  <c r="B70" i="7"/>
  <c r="Q19" i="3" l="1"/>
  <c r="Q12" i="3"/>
  <c r="U12" i="3"/>
  <c r="M12" i="3"/>
  <c r="I12" i="3"/>
  <c r="B14" i="3"/>
  <c r="Q47" i="5"/>
  <c r="M47" i="5"/>
  <c r="I47" i="5"/>
  <c r="Q36" i="5"/>
  <c r="M36" i="5"/>
  <c r="I36" i="5"/>
  <c r="B50" i="5"/>
  <c r="B39" i="5"/>
  <c r="B42" i="5"/>
  <c r="B31" i="5"/>
  <c r="B30" i="5"/>
  <c r="B29" i="5"/>
  <c r="B28" i="5"/>
  <c r="B27" i="5"/>
  <c r="B26" i="5"/>
  <c r="B25" i="5"/>
  <c r="B31" i="6"/>
  <c r="B30" i="6"/>
  <c r="B11" i="6"/>
  <c r="AA100" i="7" l="1"/>
  <c r="B15" i="7" l="1"/>
  <c r="B10" i="6"/>
  <c r="AA98" i="7" l="1"/>
  <c r="AA102" i="7"/>
  <c r="AA96" i="7"/>
  <c r="AB102" i="7" l="1"/>
  <c r="B102" i="7" s="1"/>
  <c r="AB100" i="7"/>
  <c r="B100" i="7" s="1"/>
  <c r="AB98" i="7"/>
  <c r="B98" i="7" s="1"/>
  <c r="AB96" i="7"/>
  <c r="B96" i="7" s="1"/>
  <c r="B52" i="5"/>
  <c r="B51" i="5"/>
  <c r="B40" i="5"/>
  <c r="B41" i="5"/>
  <c r="B30" i="3"/>
  <c r="B29" i="3"/>
  <c r="B8" i="3"/>
  <c r="U94" i="7"/>
  <c r="Q94" i="7"/>
  <c r="M94" i="7"/>
  <c r="I94" i="7"/>
  <c r="B90" i="7"/>
  <c r="B89" i="7"/>
  <c r="B88" i="7"/>
  <c r="B87" i="7"/>
  <c r="B84" i="7"/>
  <c r="B83" i="7"/>
  <c r="B82" i="7"/>
  <c r="B81" i="7"/>
  <c r="B80" i="7"/>
  <c r="B79" i="7"/>
  <c r="B78" i="7"/>
  <c r="U76" i="7"/>
  <c r="Q76" i="7"/>
  <c r="M76" i="7"/>
  <c r="I76" i="7"/>
  <c r="B73" i="7"/>
  <c r="B69" i="7"/>
  <c r="B68" i="7"/>
  <c r="B67" i="7"/>
  <c r="B66" i="7"/>
  <c r="U64" i="7"/>
  <c r="Q64" i="7"/>
  <c r="M64" i="7"/>
  <c r="I64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U33" i="7"/>
  <c r="Q33" i="7"/>
  <c r="M33" i="7"/>
  <c r="I33" i="7"/>
  <c r="B30" i="7"/>
  <c r="B29" i="7"/>
  <c r="B28" i="7"/>
  <c r="B27" i="7"/>
  <c r="B26" i="7"/>
  <c r="B25" i="7"/>
  <c r="B24" i="7"/>
  <c r="B23" i="7"/>
  <c r="B22" i="7"/>
  <c r="B21" i="7"/>
  <c r="B20" i="7"/>
  <c r="U18" i="7"/>
  <c r="Q18" i="7"/>
  <c r="M18" i="7"/>
  <c r="I18" i="7"/>
  <c r="B11" i="7"/>
  <c r="B9" i="7"/>
  <c r="B8" i="7"/>
  <c r="B7" i="7"/>
  <c r="B32" i="6"/>
  <c r="B24" i="6"/>
  <c r="B23" i="6"/>
  <c r="B22" i="6"/>
  <c r="B21" i="6"/>
  <c r="Q19" i="6"/>
  <c r="M19" i="6"/>
  <c r="I19" i="6"/>
  <c r="B16" i="6"/>
  <c r="B15" i="6"/>
  <c r="B9" i="6"/>
  <c r="B8" i="6"/>
  <c r="B7" i="6"/>
  <c r="B38" i="5" l="1"/>
  <c r="B53" i="5"/>
  <c r="B49" i="5"/>
  <c r="B24" i="5"/>
  <c r="B23" i="5"/>
  <c r="B22" i="5"/>
  <c r="B21" i="5"/>
  <c r="B20" i="5"/>
  <c r="B19" i="5"/>
  <c r="Q17" i="5"/>
  <c r="M17" i="5"/>
  <c r="I17" i="5"/>
  <c r="Q11" i="5"/>
  <c r="M11" i="5"/>
  <c r="I11" i="5"/>
  <c r="B7" i="5"/>
  <c r="B28" i="3"/>
  <c r="B27" i="3"/>
  <c r="B26" i="3" l="1"/>
  <c r="B25" i="3"/>
  <c r="B24" i="3"/>
  <c r="B23" i="3"/>
  <c r="B22" i="3"/>
  <c r="B21" i="3"/>
  <c r="U19" i="3"/>
  <c r="M19" i="3"/>
  <c r="I19" i="3"/>
  <c r="B7" i="3"/>
</calcChain>
</file>

<file path=xl/sharedStrings.xml><?xml version="1.0" encoding="utf-8"?>
<sst xmlns="http://schemas.openxmlformats.org/spreadsheetml/2006/main" count="1687" uniqueCount="505">
  <si>
    <t>１クラス</t>
  </si>
  <si>
    <t>ゼッケン</t>
  </si>
  <si>
    <t>ドライバー</t>
  </si>
  <si>
    <t>PP</t>
  </si>
  <si>
    <t>FL</t>
  </si>
  <si>
    <t>アベ</t>
  </si>
  <si>
    <t>２クラス</t>
  </si>
  <si>
    <t>３クラス</t>
  </si>
  <si>
    <t>４クラス</t>
  </si>
  <si>
    <t>チーム戦</t>
  </si>
  <si>
    <t>第１戦</t>
    <rPh sb="0" eb="1">
      <t>ダイ</t>
    </rPh>
    <rPh sb="2" eb="3">
      <t>セン</t>
    </rPh>
    <phoneticPr fontId="2"/>
  </si>
  <si>
    <t>第２戦</t>
    <rPh sb="0" eb="1">
      <t>ダイ</t>
    </rPh>
    <rPh sb="2" eb="3">
      <t>セン</t>
    </rPh>
    <phoneticPr fontId="2"/>
  </si>
  <si>
    <t>第３戦</t>
    <rPh sb="0" eb="1">
      <t>ダイ</t>
    </rPh>
    <rPh sb="2" eb="3">
      <t>セン</t>
    </rPh>
    <phoneticPr fontId="2"/>
  </si>
  <si>
    <t>第４戦</t>
    <rPh sb="0" eb="1">
      <t>ダイ</t>
    </rPh>
    <rPh sb="2" eb="3">
      <t>セン</t>
    </rPh>
    <phoneticPr fontId="2"/>
  </si>
  <si>
    <t>シリーズポイント</t>
    <phoneticPr fontId="2"/>
  </si>
  <si>
    <t>順位</t>
    <rPh sb="0" eb="2">
      <t>ジュンイ</t>
    </rPh>
    <phoneticPr fontId="2"/>
  </si>
  <si>
    <t>ポイント</t>
    <phoneticPr fontId="2"/>
  </si>
  <si>
    <t>ボーナス</t>
    <phoneticPr fontId="2"/>
  </si>
  <si>
    <t>合計</t>
    <rPh sb="0" eb="2">
      <t>ゴウケイ</t>
    </rPh>
    <phoneticPr fontId="2"/>
  </si>
  <si>
    <t>５クラス</t>
    <phoneticPr fontId="2"/>
  </si>
  <si>
    <t>チーム</t>
    <phoneticPr fontId="2"/>
  </si>
  <si>
    <t>個人計</t>
    <rPh sb="0" eb="2">
      <t>コジン</t>
    </rPh>
    <rPh sb="2" eb="3">
      <t>ケイ</t>
    </rPh>
    <phoneticPr fontId="2"/>
  </si>
  <si>
    <t>チーム計</t>
    <rPh sb="3" eb="4">
      <t>ケイ</t>
    </rPh>
    <phoneticPr fontId="2"/>
  </si>
  <si>
    <t>クラス</t>
    <phoneticPr fontId="2"/>
  </si>
  <si>
    <t>Aガレージレーシング</t>
  </si>
  <si>
    <t>高橋 康平</t>
  </si>
  <si>
    <t>ガレージ・カリノ</t>
  </si>
  <si>
    <t>米山 修二</t>
  </si>
  <si>
    <t>須藤 広稀</t>
  </si>
  <si>
    <t>車両名</t>
    <rPh sb="0" eb="2">
      <t>シャリョウ</t>
    </rPh>
    <rPh sb="2" eb="3">
      <t>メイ</t>
    </rPh>
    <phoneticPr fontId="3"/>
  </si>
  <si>
    <t>車種</t>
    <rPh sb="0" eb="2">
      <t>シャシュ</t>
    </rPh>
    <phoneticPr fontId="3"/>
  </si>
  <si>
    <t>型式</t>
    <rPh sb="0" eb="2">
      <t>カタシキ</t>
    </rPh>
    <phoneticPr fontId="3"/>
  </si>
  <si>
    <t>エッセ</t>
  </si>
  <si>
    <t>L235S</t>
  </si>
  <si>
    <t>ミラ</t>
  </si>
  <si>
    <t>L275V</t>
  </si>
  <si>
    <t>アルト</t>
  </si>
  <si>
    <t>HA23V</t>
  </si>
  <si>
    <t>HA36S</t>
  </si>
  <si>
    <t>L275B</t>
  </si>
  <si>
    <t>江尻 兼作</t>
  </si>
  <si>
    <t>岡部 皓輝</t>
  </si>
  <si>
    <t>DNS</t>
  </si>
  <si>
    <t>小松 日高</t>
  </si>
  <si>
    <t>茂木 勇輝</t>
  </si>
  <si>
    <t>竹中 康平</t>
  </si>
  <si>
    <t>岩塚 眞澄</t>
  </si>
  <si>
    <t>淀 孝志</t>
  </si>
  <si>
    <t>山口 忠伸</t>
  </si>
  <si>
    <t>塩山 純一</t>
  </si>
  <si>
    <t>猪又 真輝</t>
  </si>
  <si>
    <t>小林 幸一</t>
  </si>
  <si>
    <t>L700V</t>
  </si>
  <si>
    <t>柿崎 将彦</t>
  </si>
  <si>
    <t>村松 正剛</t>
  </si>
  <si>
    <t>大塚 猛</t>
  </si>
  <si>
    <t>コースレコード</t>
    <phoneticPr fontId="2"/>
  </si>
  <si>
    <t>東北660選手権</t>
    <phoneticPr fontId="2"/>
  </si>
  <si>
    <t>■スポーツランドSUGO　インターナショナルレーシングコース（全長 ３，５８６ｍ）</t>
    <rPh sb="31" eb="33">
      <t>ゼンチョウ</t>
    </rPh>
    <phoneticPr fontId="2"/>
  </si>
  <si>
    <t>ドライバー</t>
    <phoneticPr fontId="2"/>
  </si>
  <si>
    <t>車両型式</t>
    <rPh sb="0" eb="2">
      <t>シャリョウ</t>
    </rPh>
    <rPh sb="2" eb="4">
      <t>カタシキ</t>
    </rPh>
    <phoneticPr fontId="2"/>
  </si>
  <si>
    <t>タイム</t>
    <phoneticPr fontId="2"/>
  </si>
  <si>
    <t>年月日</t>
    <rPh sb="0" eb="3">
      <t>ネンガッピ</t>
    </rPh>
    <phoneticPr fontId="2"/>
  </si>
  <si>
    <t>大会名</t>
    <rPh sb="0" eb="2">
      <t>タイカイ</t>
    </rPh>
    <rPh sb="2" eb="3">
      <t>メイ</t>
    </rPh>
    <phoneticPr fontId="2"/>
  </si>
  <si>
    <t>１</t>
    <phoneticPr fontId="2"/>
  </si>
  <si>
    <t>２</t>
    <phoneticPr fontId="2"/>
  </si>
  <si>
    <t>３</t>
    <phoneticPr fontId="2"/>
  </si>
  <si>
    <t>細田　駿也</t>
    <rPh sb="3" eb="4">
      <t>シュン</t>
    </rPh>
    <rPh sb="4" eb="5">
      <t>ヤ</t>
    </rPh>
    <phoneticPr fontId="2"/>
  </si>
  <si>
    <t>HA23V</t>
    <phoneticPr fontId="2"/>
  </si>
  <si>
    <t>2016東北660選手権　特別戦　予選</t>
    <rPh sb="4" eb="6">
      <t>トウホク</t>
    </rPh>
    <rPh sb="9" eb="12">
      <t>センシュケン</t>
    </rPh>
    <rPh sb="13" eb="15">
      <t>トクベツ</t>
    </rPh>
    <rPh sb="15" eb="16">
      <t>セン</t>
    </rPh>
    <rPh sb="17" eb="19">
      <t>ヨセン</t>
    </rPh>
    <phoneticPr fontId="2"/>
  </si>
  <si>
    <t>４</t>
    <phoneticPr fontId="2"/>
  </si>
  <si>
    <t>椎根　克彦</t>
  </si>
  <si>
    <t>５</t>
    <phoneticPr fontId="2"/>
  </si>
  <si>
    <t>岡部　泰輝</t>
    <rPh sb="0" eb="2">
      <t>オカベ</t>
    </rPh>
    <rPh sb="3" eb="4">
      <t>ヤスシ</t>
    </rPh>
    <rPh sb="4" eb="5">
      <t>ヒカル</t>
    </rPh>
    <phoneticPr fontId="2"/>
  </si>
  <si>
    <t>HA36S</t>
    <phoneticPr fontId="2"/>
  </si>
  <si>
    <t>■エビスサーキット　西コース（全長 ２，１０３ｍ）</t>
    <rPh sb="10" eb="11">
      <t>ニシ</t>
    </rPh>
    <rPh sb="15" eb="17">
      <t>ゼンチョウ</t>
    </rPh>
    <phoneticPr fontId="2"/>
  </si>
  <si>
    <t>1'15.244</t>
  </si>
  <si>
    <t>2018東北660選手権　第四戦　予選</t>
    <rPh sb="4" eb="6">
      <t>トウホク</t>
    </rPh>
    <rPh sb="9" eb="12">
      <t>センシュケン</t>
    </rPh>
    <rPh sb="13" eb="14">
      <t>ダイ</t>
    </rPh>
    <rPh sb="14" eb="15">
      <t>４</t>
    </rPh>
    <rPh sb="15" eb="16">
      <t>セン</t>
    </rPh>
    <rPh sb="17" eb="19">
      <t>ヨセン</t>
    </rPh>
    <phoneticPr fontId="2"/>
  </si>
  <si>
    <t>L235S</t>
    <phoneticPr fontId="2"/>
  </si>
  <si>
    <t>1'19.371</t>
  </si>
  <si>
    <t>2015東北660選手権　第四戦　練習</t>
    <rPh sb="4" eb="6">
      <t>トウホク</t>
    </rPh>
    <rPh sb="9" eb="12">
      <t>センシュケン</t>
    </rPh>
    <rPh sb="13" eb="14">
      <t>ダイ</t>
    </rPh>
    <rPh sb="14" eb="15">
      <t>４</t>
    </rPh>
    <rPh sb="15" eb="16">
      <t>セン</t>
    </rPh>
    <rPh sb="17" eb="19">
      <t>レンシュウ</t>
    </rPh>
    <phoneticPr fontId="2"/>
  </si>
  <si>
    <t>1'23.401</t>
    <phoneticPr fontId="2"/>
  </si>
  <si>
    <t>2020東北660選手権　第二戦　決勝</t>
    <rPh sb="4" eb="6">
      <t>トウホク</t>
    </rPh>
    <rPh sb="9" eb="12">
      <t>センシュケン</t>
    </rPh>
    <rPh sb="13" eb="14">
      <t>ダイ</t>
    </rPh>
    <rPh sb="14" eb="15">
      <t>２</t>
    </rPh>
    <rPh sb="15" eb="16">
      <t>セン</t>
    </rPh>
    <rPh sb="17" eb="19">
      <t>ケッショウ</t>
    </rPh>
    <phoneticPr fontId="2"/>
  </si>
  <si>
    <t>※６クラスは１～５クラスの車両規定を基準としているため記録なし。</t>
    <rPh sb="13" eb="15">
      <t>シャリョウ</t>
    </rPh>
    <rPh sb="15" eb="17">
      <t>キテイ</t>
    </rPh>
    <rPh sb="18" eb="20">
      <t>キジュン</t>
    </rPh>
    <rPh sb="27" eb="29">
      <t>キロク</t>
    </rPh>
    <phoneticPr fontId="2"/>
  </si>
  <si>
    <t>■仙台ハイランドレースウェイ　レーシングコース（全長 ４，０６３ｍ）</t>
    <rPh sb="1" eb="3">
      <t>センダイ</t>
    </rPh>
    <rPh sb="24" eb="26">
      <t>ゼンチョウ</t>
    </rPh>
    <phoneticPr fontId="2"/>
  </si>
  <si>
    <t>塩谷　洋元</t>
  </si>
  <si>
    <t>2'24.189</t>
  </si>
  <si>
    <t>2012東北660選手権　第三戦　決勝</t>
    <rPh sb="4" eb="6">
      <t>トウホク</t>
    </rPh>
    <rPh sb="9" eb="12">
      <t>センシュケン</t>
    </rPh>
    <rPh sb="13" eb="14">
      <t>ダイ</t>
    </rPh>
    <rPh sb="14" eb="15">
      <t>３</t>
    </rPh>
    <rPh sb="15" eb="16">
      <t>セン</t>
    </rPh>
    <rPh sb="17" eb="19">
      <t>ケッショウ</t>
    </rPh>
    <phoneticPr fontId="2"/>
  </si>
  <si>
    <t>坂上　智希</t>
  </si>
  <si>
    <t>L700S</t>
    <phoneticPr fontId="2"/>
  </si>
  <si>
    <t>2'24.925</t>
  </si>
  <si>
    <t>2012東北660選手権　第三戦　予選</t>
    <rPh sb="4" eb="6">
      <t>トウホク</t>
    </rPh>
    <rPh sb="9" eb="12">
      <t>センシュケン</t>
    </rPh>
    <rPh sb="13" eb="14">
      <t>ダイ</t>
    </rPh>
    <rPh sb="14" eb="15">
      <t>３</t>
    </rPh>
    <rPh sb="15" eb="16">
      <t>セン</t>
    </rPh>
    <rPh sb="17" eb="19">
      <t>ヨセン</t>
    </rPh>
    <phoneticPr fontId="2"/>
  </si>
  <si>
    <t>ヨネモリ</t>
  </si>
  <si>
    <t>2'28.132</t>
  </si>
  <si>
    <t>2014東北660選手権　第三戦　練習</t>
    <rPh sb="4" eb="6">
      <t>トウホク</t>
    </rPh>
    <rPh sb="9" eb="12">
      <t>センシュケン</t>
    </rPh>
    <rPh sb="13" eb="14">
      <t>ダイ</t>
    </rPh>
    <rPh sb="14" eb="15">
      <t>３</t>
    </rPh>
    <rPh sb="15" eb="16">
      <t>セン</t>
    </rPh>
    <rPh sb="17" eb="19">
      <t>レンシュウ</t>
    </rPh>
    <phoneticPr fontId="2"/>
  </si>
  <si>
    <t>東郷　禎史</t>
  </si>
  <si>
    <t>LA300S</t>
    <phoneticPr fontId="2"/>
  </si>
  <si>
    <t>2'30.967</t>
  </si>
  <si>
    <t>※仙台ハイランドレースウェイは2014年9月15日にクローズ。</t>
    <rPh sb="1" eb="3">
      <t>センダイ</t>
    </rPh>
    <rPh sb="19" eb="20">
      <t>ネン</t>
    </rPh>
    <rPh sb="21" eb="22">
      <t>ガツ</t>
    </rPh>
    <rPh sb="24" eb="25">
      <t>ニチ</t>
    </rPh>
    <phoneticPr fontId="2"/>
  </si>
  <si>
    <t>東北660ターボGP</t>
    <phoneticPr fontId="2"/>
  </si>
  <si>
    <t>金澤　延行</t>
    <phoneticPr fontId="2"/>
  </si>
  <si>
    <t>L880K</t>
    <phoneticPr fontId="2"/>
  </si>
  <si>
    <t>JW5</t>
    <phoneticPr fontId="2"/>
  </si>
  <si>
    <t>松本　勝利</t>
    <rPh sb="0" eb="2">
      <t>マツモト</t>
    </rPh>
    <rPh sb="3" eb="5">
      <t>カツトシ</t>
    </rPh>
    <phoneticPr fontId="2"/>
  </si>
  <si>
    <t>1'16.430</t>
    <phoneticPr fontId="2"/>
  </si>
  <si>
    <t>2020東北660ターボGP　第三戦　予選</t>
    <rPh sb="4" eb="6">
      <t>トウホク</t>
    </rPh>
    <phoneticPr fontId="2"/>
  </si>
  <si>
    <t>※旧クラス分けのコースレコードは、2019.12.1予選で記録された、金澤延行選手の1'07.915</t>
    <rPh sb="1" eb="2">
      <t>キュウ</t>
    </rPh>
    <rPh sb="5" eb="6">
      <t>ワ</t>
    </rPh>
    <rPh sb="26" eb="28">
      <t>ヨセン</t>
    </rPh>
    <rPh sb="29" eb="31">
      <t>キロク</t>
    </rPh>
    <rPh sb="35" eb="37">
      <t>カナザワ</t>
    </rPh>
    <rPh sb="37" eb="39">
      <t>ノブユキ</t>
    </rPh>
    <rPh sb="39" eb="41">
      <t>センシュ</t>
    </rPh>
    <phoneticPr fontId="2"/>
  </si>
  <si>
    <t>■エビスサーキット　東コース（全長 ２，０６１ｍ）</t>
    <rPh sb="10" eb="11">
      <t>ヒガシ</t>
    </rPh>
    <rPh sb="15" eb="17">
      <t>ゼンチョウ</t>
    </rPh>
    <phoneticPr fontId="2"/>
  </si>
  <si>
    <t>渡部　建典</t>
    <rPh sb="0" eb="2">
      <t>ワタナベ</t>
    </rPh>
    <rPh sb="3" eb="4">
      <t>タ</t>
    </rPh>
    <rPh sb="4" eb="5">
      <t>ノリ</t>
    </rPh>
    <phoneticPr fontId="5"/>
  </si>
  <si>
    <t>伊藤　匠寿</t>
    <rPh sb="0" eb="2">
      <t>イトウ</t>
    </rPh>
    <rPh sb="3" eb="4">
      <t>タクミ</t>
    </rPh>
    <rPh sb="4" eb="5">
      <t>コトブキ</t>
    </rPh>
    <phoneticPr fontId="5"/>
  </si>
  <si>
    <t>菊地　哲也</t>
    <rPh sb="0" eb="2">
      <t>キクチ</t>
    </rPh>
    <rPh sb="3" eb="5">
      <t>テツヤ</t>
    </rPh>
    <phoneticPr fontId="5"/>
  </si>
  <si>
    <t>L275B</t>
    <phoneticPr fontId="2"/>
  </si>
  <si>
    <t>コペン</t>
  </si>
  <si>
    <t>L880K</t>
  </si>
  <si>
    <t>アルトワークス</t>
  </si>
  <si>
    <t>S660</t>
  </si>
  <si>
    <t>JW5</t>
  </si>
  <si>
    <t>オプティ</t>
  </si>
  <si>
    <t>HA36V</t>
  </si>
  <si>
    <t>2021東北660選手権　特別戦　決勝</t>
    <rPh sb="4" eb="6">
      <t>トウホク</t>
    </rPh>
    <rPh sb="9" eb="12">
      <t>センシュケン</t>
    </rPh>
    <rPh sb="13" eb="15">
      <t>トクベツ</t>
    </rPh>
    <rPh sb="15" eb="16">
      <t>セン</t>
    </rPh>
    <rPh sb="17" eb="19">
      <t>ケッショウ</t>
    </rPh>
    <phoneticPr fontId="2"/>
  </si>
  <si>
    <t>L275V</t>
    <phoneticPr fontId="2"/>
  </si>
  <si>
    <t>大越　海斗</t>
    <phoneticPr fontId="5"/>
  </si>
  <si>
    <t>HA36V</t>
    <phoneticPr fontId="2"/>
  </si>
  <si>
    <t>1’55.073</t>
    <phoneticPr fontId="2"/>
  </si>
  <si>
    <t>1’55.953</t>
    <phoneticPr fontId="2"/>
  </si>
  <si>
    <t>1'12.264</t>
    <phoneticPr fontId="2"/>
  </si>
  <si>
    <t>2021東北660ターボGP　第二戦　決勝</t>
    <rPh sb="16" eb="17">
      <t>２</t>
    </rPh>
    <rPh sb="19" eb="21">
      <t>ケッショウ</t>
    </rPh>
    <phoneticPr fontId="2"/>
  </si>
  <si>
    <t>日向　繁美</t>
    <rPh sb="0" eb="2">
      <t>ヒュウガ</t>
    </rPh>
    <rPh sb="3" eb="5">
      <t>シゲミ</t>
    </rPh>
    <phoneticPr fontId="5"/>
  </si>
  <si>
    <t>2021東北660選手権　第四戦　予選</t>
    <rPh sb="14" eb="15">
      <t>４</t>
    </rPh>
    <rPh sb="17" eb="19">
      <t>ヨセン</t>
    </rPh>
    <phoneticPr fontId="2"/>
  </si>
  <si>
    <t>1'15.972</t>
    <phoneticPr fontId="2"/>
  </si>
  <si>
    <t>2021東北660選手権　第四戦　予選</t>
    <rPh sb="17" eb="19">
      <t>ヨセン</t>
    </rPh>
    <phoneticPr fontId="2"/>
  </si>
  <si>
    <t>1'20.861</t>
    <phoneticPr fontId="2"/>
  </si>
  <si>
    <t>2021東北660選手権　第四戦　決勝</t>
    <rPh sb="17" eb="19">
      <t>ケッショウ</t>
    </rPh>
    <phoneticPr fontId="2"/>
  </si>
  <si>
    <t>1'16.974</t>
    <phoneticPr fontId="2"/>
  </si>
  <si>
    <t>1'21.010</t>
    <phoneticPr fontId="2"/>
  </si>
  <si>
    <t>石川　颯人</t>
    <rPh sb="0" eb="2">
      <t>イシカワ</t>
    </rPh>
    <rPh sb="3" eb="5">
      <t>ハヤト</t>
    </rPh>
    <phoneticPr fontId="5"/>
  </si>
  <si>
    <t>1'18.610</t>
    <phoneticPr fontId="2"/>
  </si>
  <si>
    <t>HA23V</t>
    <phoneticPr fontId="2"/>
  </si>
  <si>
    <t>カプチーノ</t>
  </si>
  <si>
    <t>EA11R</t>
  </si>
  <si>
    <t>学生</t>
    <rPh sb="0" eb="1">
      <t>ガクセイ</t>
    </rPh>
    <phoneticPr fontId="2"/>
  </si>
  <si>
    <t>1'19.810</t>
    <phoneticPr fontId="2"/>
  </si>
  <si>
    <t>NUMC（日本大学工学部）</t>
    <phoneticPr fontId="2"/>
  </si>
  <si>
    <t>スズキJ宮城&amp;高橋Rカプチーノ</t>
  </si>
  <si>
    <t>スズキJ宮城&amp;高橋Rカプチーノ</t>
    <phoneticPr fontId="2"/>
  </si>
  <si>
    <t>EA11R</t>
    <phoneticPr fontId="2"/>
  </si>
  <si>
    <t>HA23V</t>
    <phoneticPr fontId="2"/>
  </si>
  <si>
    <t>1'18.244</t>
    <phoneticPr fontId="2"/>
  </si>
  <si>
    <t>S-Limited</t>
    <phoneticPr fontId="2"/>
  </si>
  <si>
    <t>※赤字：更新箇所</t>
    <rPh sb="1" eb="3">
      <t>アカジ</t>
    </rPh>
    <rPh sb="4" eb="6">
      <t>コウシン</t>
    </rPh>
    <rPh sb="6" eb="8">
      <t>カショ</t>
    </rPh>
    <phoneticPr fontId="2"/>
  </si>
  <si>
    <t>■リンクサーキット（全長 １，５６０ｍ）</t>
    <rPh sb="10" eb="12">
      <t>ゼンチョウ</t>
    </rPh>
    <phoneticPr fontId="2"/>
  </si>
  <si>
    <t>ナローテックヨコハマ耐久チーム</t>
    <rPh sb="10" eb="12">
      <t>タイキュウ</t>
    </rPh>
    <phoneticPr fontId="2"/>
  </si>
  <si>
    <t>1'16.848</t>
    <phoneticPr fontId="2"/>
  </si>
  <si>
    <t>※旧クラス分けのコースレコードは、2017.12.3決勝で記録された、スズキJ宮城&amp;高橋Rカプチーノの1'09.225</t>
    <rPh sb="1" eb="2">
      <t>キュウ</t>
    </rPh>
    <rPh sb="5" eb="6">
      <t>ワ</t>
    </rPh>
    <rPh sb="26" eb="28">
      <t>ケッショウ</t>
    </rPh>
    <rPh sb="29" eb="31">
      <t>キロク</t>
    </rPh>
    <phoneticPr fontId="2"/>
  </si>
  <si>
    <t>1'02.414</t>
    <phoneticPr fontId="2"/>
  </si>
  <si>
    <t>ARY アルトバンターボ</t>
    <phoneticPr fontId="2"/>
  </si>
  <si>
    <t>1'05.742</t>
    <phoneticPr fontId="2"/>
  </si>
  <si>
    <t>HA23V</t>
    <phoneticPr fontId="2"/>
  </si>
  <si>
    <t xml:space="preserve">エスリミ ELKD GB アルト </t>
    <phoneticPr fontId="2"/>
  </si>
  <si>
    <t>1'06.757</t>
    <phoneticPr fontId="2"/>
  </si>
  <si>
    <t>NUMC タクミ レーシング</t>
    <phoneticPr fontId="2"/>
  </si>
  <si>
    <t>1'08.442</t>
    <phoneticPr fontId="2"/>
  </si>
  <si>
    <t>金澤　延行</t>
  </si>
  <si>
    <t>2022東北660ターボGP　第一戦　予選</t>
    <rPh sb="4" eb="6">
      <t>トウホク</t>
    </rPh>
    <rPh sb="15" eb="16">
      <t>ダイ</t>
    </rPh>
    <rPh sb="16" eb="17">
      <t>１</t>
    </rPh>
    <rPh sb="17" eb="18">
      <t>セン</t>
    </rPh>
    <rPh sb="19" eb="21">
      <t>ヨセン</t>
    </rPh>
    <phoneticPr fontId="2"/>
  </si>
  <si>
    <t>1'13.649</t>
    <phoneticPr fontId="2"/>
  </si>
  <si>
    <t>1'08.242</t>
    <phoneticPr fontId="2"/>
  </si>
  <si>
    <t>L802S</t>
  </si>
  <si>
    <t>学生クラス</t>
    <rPh sb="0" eb="2">
      <t>ガクセイ</t>
    </rPh>
    <phoneticPr fontId="2"/>
  </si>
  <si>
    <t>スズキＪ宮城&amp;高橋Ｒカプチーノ</t>
    <rPh sb="4" eb="6">
      <t>ミヤギ</t>
    </rPh>
    <rPh sb="7" eb="9">
      <t>タカハシ</t>
    </rPh>
    <phoneticPr fontId="11"/>
  </si>
  <si>
    <t>今野 智</t>
  </si>
  <si>
    <t xml:space="preserve"> ※５クラスはシリーズ表彰はございません。</t>
    <rPh sb="11" eb="13">
      <t>ヒョウショウ</t>
    </rPh>
    <phoneticPr fontId="2"/>
  </si>
  <si>
    <t>L275</t>
  </si>
  <si>
    <t>石川 颯人</t>
  </si>
  <si>
    <t>中田 一平</t>
  </si>
  <si>
    <t>大内 勇樹</t>
  </si>
  <si>
    <t>松本 信也</t>
  </si>
  <si>
    <t>宮嶋 弘樹</t>
  </si>
  <si>
    <t>茂木 大輝</t>
  </si>
  <si>
    <t>大平 崇文</t>
  </si>
  <si>
    <t>栗原 悠生</t>
  </si>
  <si>
    <t>小野寺 潤</t>
  </si>
  <si>
    <t>渡邉 和哉</t>
  </si>
  <si>
    <t>石戸 正美</t>
  </si>
  <si>
    <t>大越　海斗</t>
    <rPh sb="0" eb="2">
      <t>オオコシ</t>
    </rPh>
    <rPh sb="3" eb="5">
      <t>カイト</t>
    </rPh>
    <phoneticPr fontId="2"/>
  </si>
  <si>
    <t>細田　駿也</t>
    <rPh sb="0" eb="2">
      <t>ホソダ</t>
    </rPh>
    <rPh sb="3" eb="4">
      <t>シュン</t>
    </rPh>
    <rPh sb="4" eb="5">
      <t>ヤ</t>
    </rPh>
    <phoneticPr fontId="5"/>
  </si>
  <si>
    <t>2022東北660選手権HA36カップ　第一戦　予選</t>
    <rPh sb="21" eb="22">
      <t>１</t>
    </rPh>
    <rPh sb="24" eb="26">
      <t>ヨセン</t>
    </rPh>
    <phoneticPr fontId="2"/>
  </si>
  <si>
    <t>2022東北660選手権HA36カップ　第一戦　練習</t>
    <rPh sb="4" eb="6">
      <t>トウホク</t>
    </rPh>
    <rPh sb="9" eb="12">
      <t>センシュケン</t>
    </rPh>
    <rPh sb="20" eb="21">
      <t>ダイ</t>
    </rPh>
    <rPh sb="21" eb="23">
      <t>イチセン</t>
    </rPh>
    <rPh sb="24" eb="26">
      <t>レンシュウ</t>
    </rPh>
    <phoneticPr fontId="2"/>
  </si>
  <si>
    <t>1'20.541</t>
    <phoneticPr fontId="2"/>
  </si>
  <si>
    <t>1'20.833</t>
    <phoneticPr fontId="2"/>
  </si>
  <si>
    <t>東北660選手権HA36カップ</t>
    <phoneticPr fontId="2"/>
  </si>
  <si>
    <t>スタマジヴィツァーアルト</t>
  </si>
  <si>
    <t>チーム福島 RISE</t>
    <rPh sb="3" eb="5">
      <t>フクシマ</t>
    </rPh>
    <phoneticPr fontId="2"/>
  </si>
  <si>
    <t>1'04.412</t>
    <phoneticPr fontId="2"/>
  </si>
  <si>
    <t>L275S</t>
  </si>
  <si>
    <t>1'18.845</t>
    <phoneticPr fontId="2"/>
  </si>
  <si>
    <t>1'19.374</t>
    <phoneticPr fontId="2"/>
  </si>
  <si>
    <t>2022東北660選手権HA36カップ　第二戦　予選</t>
    <rPh sb="21" eb="22">
      <t>２</t>
    </rPh>
    <rPh sb="24" eb="26">
      <t>ヨセン</t>
    </rPh>
    <phoneticPr fontId="2"/>
  </si>
  <si>
    <t>2022東北660選手権HA36カップ　第二戦　予選</t>
    <rPh sb="4" eb="6">
      <t>トウホク</t>
    </rPh>
    <rPh sb="9" eb="12">
      <t>センシュケン</t>
    </rPh>
    <rPh sb="20" eb="21">
      <t>ダイ</t>
    </rPh>
    <rPh sb="21" eb="22">
      <t>ニ</t>
    </rPh>
    <rPh sb="22" eb="23">
      <t>セン</t>
    </rPh>
    <rPh sb="24" eb="26">
      <t>ヨセン</t>
    </rPh>
    <phoneticPr fontId="2"/>
  </si>
  <si>
    <t>大越　拓</t>
    <rPh sb="0" eb="2">
      <t>オオコシ</t>
    </rPh>
    <rPh sb="3" eb="4">
      <t>タク</t>
    </rPh>
    <phoneticPr fontId="2"/>
  </si>
  <si>
    <t>1'17.558</t>
    <phoneticPr fontId="2"/>
  </si>
  <si>
    <t>2022東北660選手権　第四戦　予選</t>
    <rPh sb="4" eb="6">
      <t>トウホク</t>
    </rPh>
    <rPh sb="9" eb="12">
      <t>センシュケン</t>
    </rPh>
    <rPh sb="13" eb="14">
      <t>ダイ</t>
    </rPh>
    <rPh sb="14" eb="15">
      <t>４</t>
    </rPh>
    <rPh sb="15" eb="16">
      <t>セン</t>
    </rPh>
    <rPh sb="17" eb="19">
      <t>ヨセン</t>
    </rPh>
    <phoneticPr fontId="2"/>
  </si>
  <si>
    <t>鈴木　律幸</t>
  </si>
  <si>
    <t>1'16.299</t>
    <phoneticPr fontId="2"/>
  </si>
  <si>
    <t>2022東北660選手権　第四戦　練習</t>
    <rPh sb="4" eb="6">
      <t>トウホク</t>
    </rPh>
    <rPh sb="9" eb="12">
      <t>センシュケン</t>
    </rPh>
    <rPh sb="13" eb="14">
      <t>ダイ</t>
    </rPh>
    <rPh sb="14" eb="16">
      <t>ヨンセン</t>
    </rPh>
    <rPh sb="17" eb="19">
      <t>レンシュウ</t>
    </rPh>
    <phoneticPr fontId="2"/>
  </si>
  <si>
    <t>L275V</t>
    <phoneticPr fontId="2"/>
  </si>
  <si>
    <t>みずほ薬局ナオデンCSW36Z</t>
  </si>
  <si>
    <t>第2戦</t>
    <rPh sb="0" eb="1">
      <t>ダイ</t>
    </rPh>
    <rPh sb="2" eb="3">
      <t>セン</t>
    </rPh>
    <phoneticPr fontId="2"/>
  </si>
  <si>
    <t>第1戦</t>
    <rPh sb="0" eb="1">
      <t>ダイ</t>
    </rPh>
    <rPh sb="2" eb="3">
      <t>セン</t>
    </rPh>
    <phoneticPr fontId="2"/>
  </si>
  <si>
    <t>第3戦</t>
    <rPh sb="0" eb="1">
      <t>ダイ</t>
    </rPh>
    <rPh sb="2" eb="3">
      <t>セン</t>
    </rPh>
    <phoneticPr fontId="2"/>
  </si>
  <si>
    <t>ゼッケン</t>
    <phoneticPr fontId="2"/>
  </si>
  <si>
    <t>１クラス</t>
    <phoneticPr fontId="2"/>
  </si>
  <si>
    <t>２クラス</t>
    <phoneticPr fontId="2"/>
  </si>
  <si>
    <t>第4戦</t>
    <rPh sb="0" eb="1">
      <t>ダイ</t>
    </rPh>
    <rPh sb="2" eb="3">
      <t>セン</t>
    </rPh>
    <phoneticPr fontId="2"/>
  </si>
  <si>
    <t>３クラス</t>
    <phoneticPr fontId="2"/>
  </si>
  <si>
    <t>４クラス</t>
    <phoneticPr fontId="2"/>
  </si>
  <si>
    <t>チーム戦</t>
    <rPh sb="3" eb="4">
      <t>セン</t>
    </rPh>
    <phoneticPr fontId="2"/>
  </si>
  <si>
    <t>※５クラスは２０２１年までの車両規定となる。</t>
    <rPh sb="10" eb="11">
      <t>ネン</t>
    </rPh>
    <rPh sb="14" eb="16">
      <t>シャリョウ</t>
    </rPh>
    <rPh sb="16" eb="18">
      <t>キテイ</t>
    </rPh>
    <phoneticPr fontId="2"/>
  </si>
  <si>
    <t>1’56.633</t>
    <phoneticPr fontId="2"/>
  </si>
  <si>
    <t>1’56.729</t>
    <phoneticPr fontId="2"/>
  </si>
  <si>
    <t>2022東北660選手権HA36カップ　第三戦　決勝</t>
    <rPh sb="4" eb="6">
      <t>トウホク</t>
    </rPh>
    <rPh sb="9" eb="12">
      <t>センシュケン</t>
    </rPh>
    <rPh sb="20" eb="21">
      <t>ダイ</t>
    </rPh>
    <rPh sb="21" eb="23">
      <t>サンセン</t>
    </rPh>
    <rPh sb="24" eb="26">
      <t>ケッショウ</t>
    </rPh>
    <phoneticPr fontId="2"/>
  </si>
  <si>
    <t>2022東北660選手権HA36カップ　第三戦　決勝</t>
    <phoneticPr fontId="2"/>
  </si>
  <si>
    <t>2022東北660選手権　特別戦　決勝</t>
    <phoneticPr fontId="2"/>
  </si>
  <si>
    <t>高橋　康平</t>
    <rPh sb="0" eb="2">
      <t>タカハシ</t>
    </rPh>
    <rPh sb="3" eb="5">
      <t>コウヘイ</t>
    </rPh>
    <phoneticPr fontId="2"/>
  </si>
  <si>
    <t>1’53.513</t>
    <phoneticPr fontId="2"/>
  </si>
  <si>
    <t>細田　駿也／塩野　力也</t>
    <rPh sb="6" eb="8">
      <t>シオノ</t>
    </rPh>
    <rPh sb="9" eb="11">
      <t>リキヤ</t>
    </rPh>
    <phoneticPr fontId="2"/>
  </si>
  <si>
    <t>NEXZAS GOLDRUSH99</t>
  </si>
  <si>
    <t>1'08.667</t>
    <phoneticPr fontId="2"/>
  </si>
  <si>
    <t>2022東北660ターボGP　第三戦　予選</t>
    <rPh sb="4" eb="6">
      <t>トウホク</t>
    </rPh>
    <rPh sb="15" eb="16">
      <t>ダイ</t>
    </rPh>
    <rPh sb="16" eb="17">
      <t>３</t>
    </rPh>
    <rPh sb="17" eb="18">
      <t>セン</t>
    </rPh>
    <rPh sb="19" eb="21">
      <t>ヨセン</t>
    </rPh>
    <phoneticPr fontId="2"/>
  </si>
  <si>
    <t>2022東北660ターボGP　第三戦　決勝</t>
    <rPh sb="4" eb="6">
      <t>トウホク</t>
    </rPh>
    <rPh sb="15" eb="16">
      <t>ダイ</t>
    </rPh>
    <rPh sb="17" eb="18">
      <t>セン</t>
    </rPh>
    <rPh sb="19" eb="21">
      <t>ケッショウ</t>
    </rPh>
    <phoneticPr fontId="2"/>
  </si>
  <si>
    <t>1'12.435</t>
    <phoneticPr fontId="2"/>
  </si>
  <si>
    <t>日向　繁美</t>
    <rPh sb="0" eb="2">
      <t>ヒナタ</t>
    </rPh>
    <rPh sb="3" eb="5">
      <t>シゲミ</t>
    </rPh>
    <phoneticPr fontId="2"/>
  </si>
  <si>
    <t>HA36</t>
    <phoneticPr fontId="2"/>
  </si>
  <si>
    <t>1'11.037</t>
    <phoneticPr fontId="2"/>
  </si>
  <si>
    <t>1'18.438</t>
    <phoneticPr fontId="2"/>
  </si>
  <si>
    <t>TGUAC ミラ</t>
    <phoneticPr fontId="2"/>
  </si>
  <si>
    <t>1’55.575</t>
    <phoneticPr fontId="2"/>
  </si>
  <si>
    <t>Zto Auto CSW 自動車部</t>
  </si>
  <si>
    <t>おちんぎん大好き Rcg MM号</t>
  </si>
  <si>
    <t>海鮮市場 長崎港&amp;Garage34</t>
  </si>
  <si>
    <t>APUMSC</t>
  </si>
  <si>
    <t>チーム関東 ARY</t>
  </si>
  <si>
    <t>爆風-R</t>
  </si>
  <si>
    <t>金澤 延行</t>
  </si>
  <si>
    <t>車両名</t>
  </si>
  <si>
    <t>車両名</t>
    <rPh sb="0" eb="3">
      <t>シャリョウメイ</t>
    </rPh>
    <phoneticPr fontId="3"/>
  </si>
  <si>
    <t>トップ☆カロリスト コペン</t>
  </si>
  <si>
    <t>舟山 康</t>
  </si>
  <si>
    <t>クロスオーバーレブ！ オプティ</t>
  </si>
  <si>
    <t>日向 繁美</t>
  </si>
  <si>
    <t>兵頭 孝之</t>
  </si>
  <si>
    <t>松山 雄大</t>
  </si>
  <si>
    <t>山口 吉明</t>
  </si>
  <si>
    <t>大内 たかひろ</t>
  </si>
  <si>
    <t>菅 雄大</t>
  </si>
  <si>
    <t>阿部 優翔</t>
  </si>
  <si>
    <t>奥村 輔</t>
  </si>
  <si>
    <t>オートクラフト Moty's アルト</t>
  </si>
  <si>
    <t>RALG MITO 山口</t>
  </si>
  <si>
    <t>CR22S</t>
  </si>
  <si>
    <t>RALG MITO 大内</t>
  </si>
  <si>
    <t>ARY Moty's DXL S660</t>
  </si>
  <si>
    <t>トップ☆カロリスト S660</t>
  </si>
  <si>
    <t>6/25　EBISU東</t>
    <phoneticPr fontId="2"/>
  </si>
  <si>
    <t>姥湯♨・μ・タクRエッセ</t>
  </si>
  <si>
    <t>サイバークラフト☆エッセ</t>
  </si>
  <si>
    <t>稲垣 康太</t>
  </si>
  <si>
    <t>ケイズＭｏｔｙ’ｓＤＸＬアルト</t>
  </si>
  <si>
    <t>HA25S</t>
  </si>
  <si>
    <t>ＫＡＣＫＥＹ赤エッセ</t>
  </si>
  <si>
    <t>CSR</t>
  </si>
  <si>
    <t>エスリミ　ＮＥＸＺＡＳ　アルト</t>
  </si>
  <si>
    <t>HA23</t>
  </si>
  <si>
    <t>金野 智</t>
  </si>
  <si>
    <t>大堀 隼夢</t>
  </si>
  <si>
    <t>千吉良 怜</t>
  </si>
  <si>
    <t>渋谷 正信</t>
  </si>
  <si>
    <t>池田 美穂</t>
  </si>
  <si>
    <t>松山 心温</t>
  </si>
  <si>
    <t>高杉 俊太郎</t>
  </si>
  <si>
    <t>松本 大樹</t>
  </si>
  <si>
    <t>藤岡 拓</t>
  </si>
  <si>
    <t>岩崎 研人</t>
  </si>
  <si>
    <t>ＡＲＹ　Ｍｏｔｙ＇ｓ　ＤＸＬミラ</t>
  </si>
  <si>
    <t>L235</t>
  </si>
  <si>
    <t>ガレージ・カリノとうふ屋エッセ</t>
  </si>
  <si>
    <t>レッドブル・飯能・ナビック</t>
  </si>
  <si>
    <t>Ｇａｔレーシング</t>
  </si>
  <si>
    <t>ＧＡＴＥエッセ</t>
  </si>
  <si>
    <t>いけだ不動産（株）ミラ</t>
  </si>
  <si>
    <t>ＩＷＭＴワークス　２８３　エッセ</t>
  </si>
  <si>
    <t>人生いつでも横向き　ミラ</t>
  </si>
  <si>
    <t>石川自協・東北自共・ネクザス</t>
  </si>
  <si>
    <t>★リンクサーキット★</t>
  </si>
  <si>
    <t>ＡＲＹレーシング　キヨエッセ</t>
  </si>
  <si>
    <t>ガレージカリノ☆ＲＣマン　エッセ</t>
  </si>
  <si>
    <t>ミラバン</t>
  </si>
  <si>
    <t>鈴木 茂</t>
  </si>
  <si>
    <t>大森 宣正</t>
  </si>
  <si>
    <t>菅原 武</t>
  </si>
  <si>
    <t>鈴木自工　タクＲエッセ</t>
  </si>
  <si>
    <t>HA36</t>
  </si>
  <si>
    <t>村上 征也</t>
  </si>
  <si>
    <t>太田 治久</t>
  </si>
  <si>
    <t>増澤 幸敏</t>
  </si>
  <si>
    <t>齋藤 隆</t>
  </si>
  <si>
    <t>小熊 聖子</t>
  </si>
  <si>
    <t>伊勢屋 優佑</t>
  </si>
  <si>
    <t>七島 葉月</t>
  </si>
  <si>
    <t>蹄 孝</t>
  </si>
  <si>
    <t>しろくま</t>
  </si>
  <si>
    <t>シャインマスカットエッセ</t>
  </si>
  <si>
    <t>※５クラスは１～４クラスの車両規定を基準としているため記録なし。</t>
    <rPh sb="13" eb="15">
      <t>シャリョウ</t>
    </rPh>
    <rPh sb="15" eb="17">
      <t>キテイ</t>
    </rPh>
    <rPh sb="18" eb="20">
      <t>キジュン</t>
    </rPh>
    <rPh sb="27" eb="29">
      <t>キロク</t>
    </rPh>
    <phoneticPr fontId="2"/>
  </si>
  <si>
    <t>兵頭　孝之</t>
    <rPh sb="0" eb="2">
      <t>ヒョウドウ</t>
    </rPh>
    <rPh sb="3" eb="5">
      <t>タカユキ</t>
    </rPh>
    <phoneticPr fontId="2"/>
  </si>
  <si>
    <t>1’19.322</t>
    <phoneticPr fontId="2"/>
  </si>
  <si>
    <t>2023東北660ターボGP　第二戦　練習</t>
    <rPh sb="16" eb="17">
      <t>２</t>
    </rPh>
    <rPh sb="19" eb="21">
      <t>レンシュウ</t>
    </rPh>
    <phoneticPr fontId="2"/>
  </si>
  <si>
    <t>齋藤 博文</t>
  </si>
  <si>
    <t>プレオ</t>
  </si>
  <si>
    <t>松村 幸哉</t>
  </si>
  <si>
    <t>2023東北660選手権HA36カップシリーズポイントランキング</t>
    <rPh sb="9" eb="12">
      <t>センシュケン</t>
    </rPh>
    <phoneticPr fontId="2"/>
  </si>
  <si>
    <t>姉・珍</t>
  </si>
  <si>
    <t>杉谷 龍亮</t>
  </si>
  <si>
    <t>髙橋 直木</t>
  </si>
  <si>
    <t>田中 翔馬</t>
  </si>
  <si>
    <t>塩野 力也</t>
  </si>
  <si>
    <t>椎名 栄一郎</t>
  </si>
  <si>
    <t>髙松 正雄</t>
  </si>
  <si>
    <t>ARYレーシング 藻's アルトコ</t>
  </si>
  <si>
    <t>ARY MSR Moty's アルト</t>
  </si>
  <si>
    <t>AGR ドリオン！ 36アルト</t>
  </si>
  <si>
    <t>CROSS RACING</t>
  </si>
  <si>
    <t>ケイズ36アルト</t>
  </si>
  <si>
    <t>R.M.W. Racing CALTO</t>
  </si>
  <si>
    <t>アルト</t>
    <phoneticPr fontId="2"/>
  </si>
  <si>
    <t>ARYレーシング KMI AGS</t>
  </si>
  <si>
    <t>sheeTECHネクザスアルト</t>
  </si>
  <si>
    <t>KRG ネクザス REI☆LINE</t>
  </si>
  <si>
    <t>MatsuG アルト AGS</t>
  </si>
  <si>
    <t>ふらっとPLASMAアルト</t>
  </si>
  <si>
    <t>KRG ネクザス LINEUP</t>
  </si>
  <si>
    <t>サザン軽四部AGSアルト</t>
  </si>
  <si>
    <t>10/15　EBISU西</t>
    <rPh sb="11" eb="12">
      <t>ニシ</t>
    </rPh>
    <phoneticPr fontId="2"/>
  </si>
  <si>
    <t>12/10　SUGO</t>
    <phoneticPr fontId="2"/>
  </si>
  <si>
    <t>2023 東北660選手権HA36カップ ランキングチャート</t>
    <rPh sb="5" eb="7">
      <t>トウホク</t>
    </rPh>
    <rPh sb="10" eb="13">
      <t>センシュケン</t>
    </rPh>
    <phoneticPr fontId="2"/>
  </si>
  <si>
    <t>HA23S</t>
  </si>
  <si>
    <t>1’53.659</t>
    <phoneticPr fontId="2"/>
  </si>
  <si>
    <t>2023東北660ターボGP　第三戦　予選</t>
    <rPh sb="19" eb="21">
      <t>ヨセン</t>
    </rPh>
    <phoneticPr fontId="2"/>
  </si>
  <si>
    <t>阿部　優翔</t>
    <rPh sb="0" eb="2">
      <t>アベ</t>
    </rPh>
    <rPh sb="3" eb="4">
      <t>ユウ</t>
    </rPh>
    <phoneticPr fontId="2"/>
  </si>
  <si>
    <t>1’46.264</t>
    <phoneticPr fontId="2"/>
  </si>
  <si>
    <t>2023東北660ターボGP　第三戦　決勝</t>
    <rPh sb="19" eb="21">
      <t>ケッショウ</t>
    </rPh>
    <phoneticPr fontId="2"/>
  </si>
  <si>
    <t>L802S</t>
    <phoneticPr fontId="2"/>
  </si>
  <si>
    <t>1’53.114</t>
    <phoneticPr fontId="2"/>
  </si>
  <si>
    <t>石山 祐也</t>
  </si>
  <si>
    <t>佐藤 和音</t>
  </si>
  <si>
    <t>鈴木自工</t>
  </si>
  <si>
    <t>小熊 忠之</t>
  </si>
  <si>
    <t>辻原 直人</t>
  </si>
  <si>
    <t>本田 通幸</t>
  </si>
  <si>
    <t>村上 正夫</t>
  </si>
  <si>
    <t>高松 憲次</t>
  </si>
  <si>
    <t>Zto Auto CSW アルト</t>
  </si>
  <si>
    <t>R.P.S NEXZAS GR99</t>
  </si>
  <si>
    <t>小澤 俊介</t>
  </si>
  <si>
    <t>Ｚｔｏ　Ａｕｔｏ　ＩＣＲＴしゅにぼ３６Ｚ</t>
  </si>
  <si>
    <t>2023/12/10 更新</t>
    <rPh sb="11" eb="13">
      <t>コウシン</t>
    </rPh>
    <phoneticPr fontId="2"/>
  </si>
  <si>
    <t>萩原 一葵</t>
  </si>
  <si>
    <t>結葵@バンちゃん</t>
  </si>
  <si>
    <t>1’51.931</t>
    <phoneticPr fontId="2"/>
  </si>
  <si>
    <t>2023東北660選手権　特別戦　決勝</t>
    <rPh sb="4" eb="6">
      <t>トウホク</t>
    </rPh>
    <rPh sb="9" eb="12">
      <t>センシュケン</t>
    </rPh>
    <rPh sb="13" eb="15">
      <t>トクベツ</t>
    </rPh>
    <rPh sb="15" eb="16">
      <t>セン</t>
    </rPh>
    <rPh sb="17" eb="19">
      <t>ケッショウ</t>
    </rPh>
    <phoneticPr fontId="2"/>
  </si>
  <si>
    <t>1'15.391</t>
    <phoneticPr fontId="2"/>
  </si>
  <si>
    <t>1'17.454</t>
    <phoneticPr fontId="2"/>
  </si>
  <si>
    <t>黒エッセ</t>
    <rPh sb="0" eb="1">
      <t xml:space="preserve">クロエッセ </t>
    </rPh>
    <phoneticPr fontId="1"/>
  </si>
  <si>
    <t>ZtoAuto CSW 自動車部</t>
    <rPh sb="12" eb="16">
      <t xml:space="preserve">ジドウシャブ </t>
    </rPh>
    <phoneticPr fontId="1"/>
  </si>
  <si>
    <t>2023東北660ターボGP　第三戦　決勝</t>
    <rPh sb="4" eb="6">
      <t>トウホク</t>
    </rPh>
    <rPh sb="15" eb="16">
      <t>ダイ</t>
    </rPh>
    <rPh sb="16" eb="17">
      <t>３</t>
    </rPh>
    <rPh sb="17" eb="18">
      <t>セン</t>
    </rPh>
    <rPh sb="19" eb="21">
      <t>ケッショウ</t>
    </rPh>
    <phoneticPr fontId="2"/>
  </si>
  <si>
    <t>2023東北660ターボGP　第三戦　練習</t>
    <rPh sb="4" eb="6">
      <t>トウホク</t>
    </rPh>
    <rPh sb="15" eb="16">
      <t>ダイ</t>
    </rPh>
    <rPh sb="17" eb="18">
      <t>セン</t>
    </rPh>
    <rPh sb="19" eb="21">
      <t>レンシュウ</t>
    </rPh>
    <phoneticPr fontId="2"/>
  </si>
  <si>
    <t>舟山 康</t>
    <rPh sb="0" eb="2">
      <t xml:space="preserve">フナヤマ </t>
    </rPh>
    <rPh sb="3" eb="4">
      <t xml:space="preserve">ヤスシ </t>
    </rPh>
    <phoneticPr fontId="1"/>
  </si>
  <si>
    <t>1'12.805</t>
    <phoneticPr fontId="2"/>
  </si>
  <si>
    <t>松山 雄大</t>
    <rPh sb="0" eb="2">
      <t xml:space="preserve">マツヤマ </t>
    </rPh>
    <rPh sb="3" eb="5">
      <t xml:space="preserve">ユウダイ </t>
    </rPh>
    <phoneticPr fontId="1"/>
  </si>
  <si>
    <t>1'09.927</t>
    <phoneticPr fontId="2"/>
  </si>
  <si>
    <t>ZtoAuto CSW 自動車部</t>
  </si>
  <si>
    <t>ジジイでも走れるアルト</t>
  </si>
  <si>
    <t>塩山自動車 佐藤部品 ミラ2号</t>
  </si>
  <si>
    <t>2024東北660ターボGPシリーズポイントランキング</t>
    <phoneticPr fontId="2"/>
  </si>
  <si>
    <t>2024/3/24 更新</t>
    <rPh sb="10" eb="12">
      <t>コウシン</t>
    </rPh>
    <phoneticPr fontId="2"/>
  </si>
  <si>
    <t>2024東北660耐久レースシリーズポイントランキング</t>
    <rPh sb="9" eb="11">
      <t>タイキュウ</t>
    </rPh>
    <phoneticPr fontId="2"/>
  </si>
  <si>
    <t>東北660耐久レース</t>
    <rPh sb="5" eb="7">
      <t>タイキュウ</t>
    </rPh>
    <phoneticPr fontId="2"/>
  </si>
  <si>
    <t>1'14.797</t>
    <phoneticPr fontId="2"/>
  </si>
  <si>
    <t>2022東北660耐久レース　第一戦　予選</t>
    <rPh sb="4" eb="6">
      <t>トウホク</t>
    </rPh>
    <rPh sb="15" eb="16">
      <t>ダイ</t>
    </rPh>
    <rPh sb="16" eb="17">
      <t>１</t>
    </rPh>
    <rPh sb="17" eb="18">
      <t>セン</t>
    </rPh>
    <rPh sb="19" eb="21">
      <t>ヨセン</t>
    </rPh>
    <phoneticPr fontId="2"/>
  </si>
  <si>
    <t>2024東北660耐久レース　第一戦　予選</t>
    <rPh sb="4" eb="6">
      <t>トウホク</t>
    </rPh>
    <rPh sb="15" eb="16">
      <t>ダイ</t>
    </rPh>
    <rPh sb="16" eb="17">
      <t>１</t>
    </rPh>
    <rPh sb="17" eb="18">
      <t>セン</t>
    </rPh>
    <phoneticPr fontId="2"/>
  </si>
  <si>
    <t>2022東北660耐久レース　第三戦　予選</t>
    <rPh sb="4" eb="6">
      <t>トウホク</t>
    </rPh>
    <rPh sb="9" eb="11">
      <t>タイキュウ</t>
    </rPh>
    <rPh sb="15" eb="16">
      <t>ダイ</t>
    </rPh>
    <rPh sb="16" eb="18">
      <t>サンセン</t>
    </rPh>
    <rPh sb="19" eb="21">
      <t>ヨセン</t>
    </rPh>
    <phoneticPr fontId="2"/>
  </si>
  <si>
    <t>2023東北660耐久レース　第三戦　予選</t>
    <rPh sb="15" eb="16">
      <t>ダイ</t>
    </rPh>
    <rPh sb="16" eb="17">
      <t>３</t>
    </rPh>
    <rPh sb="17" eb="18">
      <t>セン</t>
    </rPh>
    <rPh sb="19" eb="21">
      <t>ヨセン</t>
    </rPh>
    <phoneticPr fontId="2"/>
  </si>
  <si>
    <t>2023東北660耐久レース　第三戦　予選</t>
    <rPh sb="4" eb="6">
      <t>トウホク</t>
    </rPh>
    <rPh sb="9" eb="11">
      <t>タイキュウ</t>
    </rPh>
    <rPh sb="15" eb="16">
      <t>ダイ</t>
    </rPh>
    <rPh sb="16" eb="18">
      <t>サンセン</t>
    </rPh>
    <rPh sb="19" eb="21">
      <t>ヨセン</t>
    </rPh>
    <phoneticPr fontId="2"/>
  </si>
  <si>
    <t>2020東北660耐久レース　第一戦</t>
    <rPh sb="15" eb="16">
      <t>ダイ</t>
    </rPh>
    <rPh sb="16" eb="17">
      <t>１</t>
    </rPh>
    <rPh sb="17" eb="18">
      <t>セン</t>
    </rPh>
    <phoneticPr fontId="2"/>
  </si>
  <si>
    <t>2021東北660耐久レース　第二戦</t>
    <phoneticPr fontId="2"/>
  </si>
  <si>
    <t>2021東北660耐久レース　第一戦</t>
    <phoneticPr fontId="2"/>
  </si>
  <si>
    <t>2022東北660耐久レース　第二戦　予選</t>
    <rPh sb="16" eb="17">
      <t>２</t>
    </rPh>
    <rPh sb="19" eb="21">
      <t>ヨセン</t>
    </rPh>
    <phoneticPr fontId="2"/>
  </si>
  <si>
    <t>ZtoAuto CSW 自動車部</t>
    <phoneticPr fontId="2"/>
  </si>
  <si>
    <t>1'19.453</t>
    <phoneticPr fontId="2"/>
  </si>
  <si>
    <t>2024東北660耐久レース　第一戦　予選</t>
    <phoneticPr fontId="2"/>
  </si>
  <si>
    <t>ARY 54の形見エッセ</t>
  </si>
  <si>
    <t>ARY 54の形見エッセ</t>
    <rPh sb="7" eb="9">
      <t>カタミ</t>
    </rPh>
    <phoneticPr fontId="2"/>
  </si>
  <si>
    <t>2024 東北660耐久レース ランキングチャート</t>
    <rPh sb="5" eb="7">
      <t>トウホク</t>
    </rPh>
    <rPh sb="10" eb="12">
      <t>タイキュウ</t>
    </rPh>
    <phoneticPr fontId="2"/>
  </si>
  <si>
    <t>2024 東北660ターボGP選手権 ランキングチャート</t>
    <rPh sb="5" eb="7">
      <t>トウホク</t>
    </rPh>
    <rPh sb="15" eb="18">
      <t>センシュケン</t>
    </rPh>
    <phoneticPr fontId="2"/>
  </si>
  <si>
    <t>3/24　EBISU東</t>
    <phoneticPr fontId="2"/>
  </si>
  <si>
    <t>7/14　リンク</t>
    <phoneticPr fontId="2"/>
  </si>
  <si>
    <t>11/24　EBISU西</t>
    <rPh sb="11" eb="12">
      <t>ニシ</t>
    </rPh>
    <phoneticPr fontId="2"/>
  </si>
  <si>
    <t>fixed STARS NEXZAS</t>
  </si>
  <si>
    <t>塩山自動車 アルト</t>
  </si>
  <si>
    <t>TNUAC × ICRT エッセ</t>
  </si>
  <si>
    <t>サザン軽四部Newアルト</t>
  </si>
  <si>
    <t>爆走田中組</t>
  </si>
  <si>
    <t>IUAC DXL カミオン ミラ</t>
  </si>
  <si>
    <t>ワグナーバン by YUMC</t>
  </si>
  <si>
    <t>NUMC ゾンビアルト</t>
  </si>
  <si>
    <t>おいなりさん feat. S.C.I</t>
  </si>
  <si>
    <t>サザン軽四部 初めてのESSE</t>
  </si>
  <si>
    <t>チーム36</t>
  </si>
  <si>
    <t>パワークラスター漆黒ノービス号</t>
  </si>
  <si>
    <t>6/30　EBISU東</t>
    <phoneticPr fontId="2"/>
  </si>
  <si>
    <t>8/25　SUGO</t>
    <phoneticPr fontId="2"/>
  </si>
  <si>
    <t>ARYレーシング さいこるアルト</t>
  </si>
  <si>
    <t>大柴 泰我</t>
  </si>
  <si>
    <t>タキグチレーシングチームアルト</t>
  </si>
  <si>
    <t>中川 太門</t>
  </si>
  <si>
    <t>横須賀 渉</t>
  </si>
  <si>
    <t>708号車</t>
  </si>
  <si>
    <t>トップ☆カロリスト アルト</t>
  </si>
  <si>
    <t>RALG MITO 横須賀</t>
  </si>
  <si>
    <t>YUMC アルトかんターボ</t>
  </si>
  <si>
    <t>３※</t>
    <phoneticPr fontId="2"/>
  </si>
  <si>
    <t>※旧規格車両は別掲とする。</t>
    <rPh sb="1" eb="2">
      <t>キュウ</t>
    </rPh>
    <rPh sb="2" eb="4">
      <t>キカク</t>
    </rPh>
    <rPh sb="4" eb="6">
      <t>シャリョウ</t>
    </rPh>
    <rPh sb="7" eb="8">
      <t>ベツ</t>
    </rPh>
    <phoneticPr fontId="2"/>
  </si>
  <si>
    <t>2024東北660ターボGP　第一戦　予選</t>
    <rPh sb="4" eb="6">
      <t>トウホク</t>
    </rPh>
    <rPh sb="15" eb="16">
      <t>ダイ</t>
    </rPh>
    <rPh sb="16" eb="17">
      <t>１</t>
    </rPh>
    <rPh sb="17" eb="18">
      <t>セン</t>
    </rPh>
    <rPh sb="19" eb="21">
      <t>ヨセン</t>
    </rPh>
    <phoneticPr fontId="2"/>
  </si>
  <si>
    <t>1'12.984</t>
    <phoneticPr fontId="2"/>
  </si>
  <si>
    <t>1'11.106</t>
    <phoneticPr fontId="2"/>
  </si>
  <si>
    <t>１※</t>
    <phoneticPr fontId="2"/>
  </si>
  <si>
    <t>2024東北660選手権シリーズポイントランキング</t>
    <phoneticPr fontId="2"/>
  </si>
  <si>
    <t>2024/4/14 更新</t>
    <rPh sb="10" eb="12">
      <t>コウシン</t>
    </rPh>
    <phoneticPr fontId="2"/>
  </si>
  <si>
    <t>4/14　SUGO</t>
    <phoneticPr fontId="2"/>
  </si>
  <si>
    <t>2024 東北660選手権 ランキングチャート</t>
    <rPh sb="5" eb="7">
      <t>トウホク</t>
    </rPh>
    <rPh sb="10" eb="13">
      <t>センシュケン</t>
    </rPh>
    <phoneticPr fontId="2"/>
  </si>
  <si>
    <t>鈴木 律幸</t>
  </si>
  <si>
    <t>狩野 治</t>
  </si>
  <si>
    <t>ＡＧＲドリオン！アルト１号μ</t>
  </si>
  <si>
    <t>ファインリミテット制動屋ミラ</t>
  </si>
  <si>
    <t>ガレージカリノＳｃｈａｔｚ　ミラ</t>
  </si>
  <si>
    <t>ガレージカリノＳｃｈａｔｚ　ＲＣ</t>
  </si>
  <si>
    <t>ARY Moty's 高椋キッチンミラ</t>
  </si>
  <si>
    <t>チーム３６　のりぞうレーシング</t>
  </si>
  <si>
    <t>チーム３６</t>
  </si>
  <si>
    <t>ヨシダ ケンジ</t>
  </si>
  <si>
    <t>岩崎 悠人</t>
  </si>
  <si>
    <t>藤村 義人</t>
  </si>
  <si>
    <t>大和田 一輝</t>
  </si>
  <si>
    <t>斉藤 俊</t>
  </si>
  <si>
    <t>明智 武史</t>
  </si>
  <si>
    <t>進藤 意織</t>
  </si>
  <si>
    <t>船間 勇輝</t>
  </si>
  <si>
    <t>冨田 真澄</t>
  </si>
  <si>
    <t>吉田 恭一</t>
  </si>
  <si>
    <t>柳澤 健徳</t>
  </si>
  <si>
    <t>アエラワークス☆エッセ</t>
  </si>
  <si>
    <t>サンデーラビットにら２号ｖｅｒ２</t>
  </si>
  <si>
    <t>ＳｔｒｅｅｔＷｏｒｋｓネギエッセ</t>
  </si>
  <si>
    <t>こゆきちミラ</t>
  </si>
  <si>
    <t>Ｔｅｃａｕｔｏミラ</t>
  </si>
  <si>
    <t>カーリメークエッセ</t>
  </si>
  <si>
    <t>ファインリミテット花かつみ号</t>
  </si>
  <si>
    <t>DXL☆ケイズ☆初心者ミラ</t>
  </si>
  <si>
    <t>ゆうぽち＠ボロボロエッセ</t>
  </si>
  <si>
    <t>ミラ　アバンツァート</t>
  </si>
  <si>
    <t>ミラ田</t>
  </si>
  <si>
    <t>スリーアール長野　エッセ</t>
  </si>
  <si>
    <t>REILINEミンミネクザス</t>
  </si>
  <si>
    <t>くろくま</t>
  </si>
  <si>
    <t>サザン軽四部　ＡＧＳアルト</t>
  </si>
  <si>
    <t>サザン軽四部ａｇｓ２号機</t>
  </si>
  <si>
    <t>オートリサーチ米沢松本号</t>
  </si>
  <si>
    <t>舘内 俊文</t>
  </si>
  <si>
    <t>ＤＸＬ黒エッセ</t>
  </si>
  <si>
    <t>ＡＲＹレーシング　ほりとむＡＬＴＯ</t>
  </si>
  <si>
    <t>Ｐｆａめろ～あうと白子鳩エッセ</t>
  </si>
  <si>
    <t>ＡＲＹレーシング藻＇ｓだいちゃそアルトコ</t>
  </si>
  <si>
    <t>KEPLA 放課後クラブ★エッセ</t>
  </si>
  <si>
    <t>ＳＴＲ☆ＴＡＫＵＭＩ☆Ｒｕｏｔａエッセ</t>
  </si>
  <si>
    <t>クロスフィールドエッセ</t>
  </si>
  <si>
    <t>長谷川タイヤ商会ミラ</t>
  </si>
  <si>
    <t>ＣＦＫエッセ</t>
  </si>
  <si>
    <t>スカイロードサービスミラ</t>
  </si>
  <si>
    <t>塩山自動車アルト</t>
  </si>
  <si>
    <t>ｍ．ｍ．Ｒ　ＤＸＬ　ミラバン</t>
  </si>
  <si>
    <t>にゃんにゃんねこぱんちアルト</t>
  </si>
  <si>
    <t>ナナシマ</t>
  </si>
  <si>
    <t>伊藤 知之</t>
  </si>
  <si>
    <t>ＡＲＹ　Ｍｏｔｙ＇ｓ　チャソプレオ</t>
  </si>
  <si>
    <t>ＡＲＹ　ＤＩＸＣＥＬ　たかふミラ</t>
  </si>
  <si>
    <t>ＫＡＣＫＥＹ白エッセ</t>
  </si>
  <si>
    <t>ＢＩＬＳイエローエッセ</t>
  </si>
  <si>
    <t>ｔａｎｉｍａ　ＲＣ　留｀ｓ　ミラ</t>
  </si>
  <si>
    <t>ＡＲＹ　ＳＤ　ミラ</t>
  </si>
  <si>
    <t>ＦＩＮＥ　ＬＩＭＩＴＥＤ　７１</t>
  </si>
  <si>
    <t>チームしらこばと</t>
  </si>
  <si>
    <t>チームＭＫ</t>
  </si>
  <si>
    <t>6/30　EBISU東</t>
    <rPh sb="10" eb="11">
      <t>ヒガシ</t>
    </rPh>
    <phoneticPr fontId="2"/>
  </si>
  <si>
    <t>ガレージ・カリノ（竹中・鈴木）</t>
    <rPh sb="9" eb="11">
      <t>タケナカ</t>
    </rPh>
    <rPh sb="12" eb="14">
      <t>スズキ</t>
    </rPh>
    <phoneticPr fontId="2"/>
  </si>
  <si>
    <t>チームしらこばと（岩塚・村上）</t>
    <rPh sb="9" eb="11">
      <t>イワツカ</t>
    </rPh>
    <rPh sb="12" eb="14">
      <t>ムラカミ</t>
    </rPh>
    <phoneticPr fontId="2"/>
  </si>
  <si>
    <t>チームＭＫ（小松・茂木）</t>
    <rPh sb="6" eb="8">
      <t>コマツ</t>
    </rPh>
    <rPh sb="9" eb="11">
      <t>モテギ</t>
    </rPh>
    <phoneticPr fontId="2"/>
  </si>
  <si>
    <t>Aガレージレーシング（アベ・キクチン）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</si>
</sst>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mm&quot;月&quot;dd&quot;日&quot;"/>
  </numFmts>
  <fonts count="19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u/>
      <sz val="22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i/>
      <u/>
      <sz val="12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u/>
      <sz val="14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rgb="FF97DCFF"/>
        <bgColor rgb="FFCCFFCC"/>
      </patternFill>
    </fill>
    <fill>
      <patternFill patternType="solid">
        <fgColor rgb="FF97DCFF"/>
        <bgColor indexed="64"/>
      </patternFill>
    </fill>
    <fill>
      <patternFill patternType="solid">
        <fgColor rgb="FFFFCC66"/>
        <bgColor rgb="FFCCFFCC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rgb="FFCCFFCC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rgb="FFFFC000"/>
        <bgColor rgb="FFCCFFCC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1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176" fontId="7" fillId="0" borderId="0" xfId="1" applyNumberFormat="1" applyFont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37" xfId="0" applyFont="1" applyFill="1" applyBorder="1">
      <alignment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right" vertical="center"/>
    </xf>
    <xf numFmtId="0" fontId="6" fillId="2" borderId="49" xfId="0" applyFont="1" applyFill="1" applyBorder="1" applyAlignment="1">
      <alignment horizontal="right"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176" fontId="9" fillId="0" borderId="0" xfId="1" applyNumberFormat="1" applyFont="1" applyAlignment="1">
      <alignment horizontal="left" vertical="center"/>
    </xf>
    <xf numFmtId="176" fontId="9" fillId="0" borderId="0" xfId="1" applyNumberFormat="1" applyFont="1">
      <alignment vertical="center"/>
    </xf>
    <xf numFmtId="0" fontId="6" fillId="3" borderId="4" xfId="1" applyFont="1" applyFill="1" applyBorder="1" applyAlignment="1">
      <alignment horizontal="center" vertical="center" shrinkToFit="1"/>
    </xf>
    <xf numFmtId="177" fontId="6" fillId="3" borderId="6" xfId="1" applyNumberFormat="1" applyFont="1" applyFill="1" applyBorder="1" applyAlignment="1">
      <alignment horizontal="center" vertical="center" shrinkToFit="1"/>
    </xf>
    <xf numFmtId="177" fontId="6" fillId="3" borderId="7" xfId="1" applyNumberFormat="1" applyFont="1" applyFill="1" applyBorder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6" fillId="11" borderId="4" xfId="1" applyFont="1" applyFill="1" applyBorder="1" applyAlignment="1">
      <alignment horizontal="center" vertical="center" shrinkToFit="1"/>
    </xf>
    <xf numFmtId="0" fontId="6" fillId="11" borderId="25" xfId="1" applyFont="1" applyFill="1" applyBorder="1" applyAlignment="1">
      <alignment horizontal="left" vertical="center"/>
    </xf>
    <xf numFmtId="177" fontId="6" fillId="11" borderId="6" xfId="1" applyNumberFormat="1" applyFont="1" applyFill="1" applyBorder="1" applyAlignment="1">
      <alignment horizontal="center" vertical="center" shrinkToFit="1"/>
    </xf>
    <xf numFmtId="177" fontId="6" fillId="11" borderId="7" xfId="1" applyNumberFormat="1" applyFont="1" applyFill="1" applyBorder="1" applyAlignment="1">
      <alignment horizontal="center" vertical="center" shrinkToFit="1"/>
    </xf>
    <xf numFmtId="0" fontId="6" fillId="11" borderId="6" xfId="1" applyFont="1" applyFill="1" applyBorder="1" applyAlignment="1">
      <alignment horizontal="center" vertical="center" shrinkToFit="1"/>
    </xf>
    <xf numFmtId="0" fontId="6" fillId="11" borderId="5" xfId="1" applyFont="1" applyFill="1" applyBorder="1" applyAlignment="1">
      <alignment horizontal="center" vertical="center" shrinkToFit="1"/>
    </xf>
    <xf numFmtId="0" fontId="6" fillId="9" borderId="4" xfId="1" applyFont="1" applyFill="1" applyBorder="1" applyAlignment="1">
      <alignment horizontal="center" vertical="center" shrinkToFit="1"/>
    </xf>
    <xf numFmtId="177" fontId="6" fillId="9" borderId="6" xfId="1" applyNumberFormat="1" applyFont="1" applyFill="1" applyBorder="1" applyAlignment="1">
      <alignment horizontal="center" vertical="center" shrinkToFit="1"/>
    </xf>
    <xf numFmtId="177" fontId="6" fillId="9" borderId="7" xfId="1" applyNumberFormat="1" applyFont="1" applyFill="1" applyBorder="1" applyAlignment="1">
      <alignment horizontal="center" vertical="center" shrinkToFit="1"/>
    </xf>
    <xf numFmtId="0" fontId="6" fillId="9" borderId="6" xfId="1" applyFont="1" applyFill="1" applyBorder="1" applyAlignment="1">
      <alignment horizontal="center" vertical="center" shrinkToFit="1"/>
    </xf>
    <xf numFmtId="0" fontId="6" fillId="9" borderId="5" xfId="1" applyFont="1" applyFill="1" applyBorder="1" applyAlignment="1">
      <alignment horizontal="center" vertical="center" shrinkToFit="1"/>
    </xf>
    <xf numFmtId="0" fontId="6" fillId="7" borderId="4" xfId="1" applyFont="1" applyFill="1" applyBorder="1" applyAlignment="1">
      <alignment horizontal="center" vertical="center" shrinkToFit="1"/>
    </xf>
    <xf numFmtId="177" fontId="6" fillId="7" borderId="6" xfId="1" applyNumberFormat="1" applyFont="1" applyFill="1" applyBorder="1" applyAlignment="1">
      <alignment horizontal="center" vertical="center" shrinkToFit="1"/>
    </xf>
    <xf numFmtId="177" fontId="6" fillId="7" borderId="7" xfId="1" applyNumberFormat="1" applyFont="1" applyFill="1" applyBorder="1" applyAlignment="1">
      <alignment horizontal="center" vertical="center" shrinkToFit="1"/>
    </xf>
    <xf numFmtId="0" fontId="6" fillId="7" borderId="6" xfId="1" applyFont="1" applyFill="1" applyBorder="1" applyAlignment="1">
      <alignment horizontal="center" vertical="center" shrinkToFit="1"/>
    </xf>
    <xf numFmtId="0" fontId="6" fillId="7" borderId="5" xfId="1" applyFont="1" applyFill="1" applyBorder="1" applyAlignment="1">
      <alignment horizontal="center" vertical="center" shrinkToFit="1"/>
    </xf>
    <xf numFmtId="0" fontId="6" fillId="5" borderId="4" xfId="1" applyFont="1" applyFill="1" applyBorder="1" applyAlignment="1">
      <alignment horizontal="center" vertical="center" shrinkToFit="1"/>
    </xf>
    <xf numFmtId="177" fontId="6" fillId="5" borderId="6" xfId="1" applyNumberFormat="1" applyFont="1" applyFill="1" applyBorder="1" applyAlignment="1">
      <alignment horizontal="center" vertical="center" shrinkToFit="1"/>
    </xf>
    <xf numFmtId="177" fontId="6" fillId="5" borderId="7" xfId="1" applyNumberFormat="1" applyFont="1" applyFill="1" applyBorder="1" applyAlignment="1">
      <alignment horizontal="center" vertical="center" shrinkToFit="1"/>
    </xf>
    <xf numFmtId="0" fontId="6" fillId="5" borderId="6" xfId="1" applyFont="1" applyFill="1" applyBorder="1" applyAlignment="1">
      <alignment horizontal="center" vertical="center" shrinkToFit="1"/>
    </xf>
    <xf numFmtId="0" fontId="6" fillId="5" borderId="5" xfId="1" applyFont="1" applyFill="1" applyBorder="1" applyAlignment="1">
      <alignment horizontal="center" vertical="center" shrinkToFit="1"/>
    </xf>
    <xf numFmtId="0" fontId="6" fillId="13" borderId="4" xfId="1" applyFont="1" applyFill="1" applyBorder="1" applyAlignment="1">
      <alignment horizontal="center" vertical="center" shrinkToFit="1"/>
    </xf>
    <xf numFmtId="177" fontId="6" fillId="13" borderId="6" xfId="1" applyNumberFormat="1" applyFont="1" applyFill="1" applyBorder="1" applyAlignment="1">
      <alignment horizontal="center" vertical="center" shrinkToFit="1"/>
    </xf>
    <xf numFmtId="177" fontId="6" fillId="13" borderId="7" xfId="1" applyNumberFormat="1" applyFont="1" applyFill="1" applyBorder="1" applyAlignment="1">
      <alignment horizontal="center" vertical="center" shrinkToFit="1"/>
    </xf>
    <xf numFmtId="0" fontId="6" fillId="13" borderId="6" xfId="1" applyFont="1" applyFill="1" applyBorder="1" applyAlignment="1">
      <alignment horizontal="center" vertical="center" shrinkToFit="1"/>
    </xf>
    <xf numFmtId="0" fontId="6" fillId="13" borderId="5" xfId="1" applyFont="1" applyFill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6" fillId="11" borderId="25" xfId="1" applyFont="1" applyFill="1" applyBorder="1" applyAlignment="1">
      <alignment horizontal="center" vertical="center" shrinkToFit="1"/>
    </xf>
    <xf numFmtId="0" fontId="6" fillId="11" borderId="26" xfId="1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left" vertical="center"/>
    </xf>
    <xf numFmtId="0" fontId="6" fillId="3" borderId="32" xfId="1" applyFont="1" applyFill="1" applyBorder="1" applyAlignment="1">
      <alignment horizontal="left" vertical="center"/>
    </xf>
    <xf numFmtId="0" fontId="8" fillId="0" borderId="57" xfId="1" applyFont="1" applyBorder="1">
      <alignment vertical="center"/>
    </xf>
    <xf numFmtId="0" fontId="8" fillId="0" borderId="48" xfId="1" applyFont="1" applyBorder="1">
      <alignment vertical="center"/>
    </xf>
    <xf numFmtId="0" fontId="6" fillId="5" borderId="32" xfId="1" applyFont="1" applyFill="1" applyBorder="1" applyAlignment="1">
      <alignment horizontal="left" vertical="center"/>
    </xf>
    <xf numFmtId="0" fontId="6" fillId="13" borderId="32" xfId="1" applyFont="1" applyFill="1" applyBorder="1" applyAlignment="1">
      <alignment horizontal="left" vertical="center"/>
    </xf>
    <xf numFmtId="0" fontId="6" fillId="7" borderId="32" xfId="1" applyFont="1" applyFill="1" applyBorder="1" applyAlignment="1">
      <alignment horizontal="left" vertical="center"/>
    </xf>
    <xf numFmtId="0" fontId="8" fillId="0" borderId="46" xfId="1" applyFont="1" applyBorder="1">
      <alignment vertical="center"/>
    </xf>
    <xf numFmtId="0" fontId="6" fillId="9" borderId="32" xfId="1" applyFont="1" applyFill="1" applyBorder="1" applyAlignment="1">
      <alignment horizontal="left" vertical="center"/>
    </xf>
    <xf numFmtId="0" fontId="6" fillId="11" borderId="32" xfId="1" applyFont="1" applyFill="1" applyBorder="1" applyAlignment="1">
      <alignment horizontal="left" vertical="center"/>
    </xf>
    <xf numFmtId="0" fontId="6" fillId="2" borderId="34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11" borderId="24" xfId="1" applyFont="1" applyFill="1" applyBorder="1" applyAlignment="1">
      <alignment horizontal="left" vertical="center"/>
    </xf>
    <xf numFmtId="0" fontId="6" fillId="0" borderId="23" xfId="0" applyFont="1" applyBorder="1" applyAlignment="1">
      <alignment horizontal="right" vertical="center"/>
    </xf>
    <xf numFmtId="0" fontId="8" fillId="2" borderId="1" xfId="1" applyFont="1" applyFill="1" applyBorder="1">
      <alignment vertical="center"/>
    </xf>
    <xf numFmtId="0" fontId="8" fillId="2" borderId="2" xfId="1" applyFont="1" applyFill="1" applyBorder="1">
      <alignment vertical="center"/>
    </xf>
    <xf numFmtId="0" fontId="8" fillId="2" borderId="3" xfId="1" applyFont="1" applyFill="1" applyBorder="1">
      <alignment vertical="center"/>
    </xf>
    <xf numFmtId="0" fontId="8" fillId="2" borderId="38" xfId="1" applyFont="1" applyFill="1" applyBorder="1">
      <alignment vertical="center"/>
    </xf>
    <xf numFmtId="0" fontId="6" fillId="0" borderId="2" xfId="0" applyFont="1" applyBorder="1">
      <alignment vertical="center"/>
    </xf>
    <xf numFmtId="0" fontId="8" fillId="2" borderId="46" xfId="1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8" fillId="2" borderId="48" xfId="1" applyFont="1" applyFill="1" applyBorder="1">
      <alignment vertical="center"/>
    </xf>
    <xf numFmtId="0" fontId="8" fillId="2" borderId="52" xfId="1" applyFont="1" applyFill="1" applyBorder="1">
      <alignment vertical="center"/>
    </xf>
    <xf numFmtId="0" fontId="8" fillId="2" borderId="51" xfId="1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2" borderId="32" xfId="0" applyFont="1" applyFill="1" applyBorder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8" fillId="0" borderId="32" xfId="0" applyFont="1" applyBorder="1">
      <alignment vertical="center"/>
    </xf>
    <xf numFmtId="0" fontId="8" fillId="0" borderId="32" xfId="0" applyFont="1" applyBorder="1" applyAlignment="1">
      <alignment horizontal="right" vertical="center"/>
    </xf>
    <xf numFmtId="14" fontId="8" fillId="0" borderId="32" xfId="0" applyNumberFormat="1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right" vertical="center"/>
    </xf>
    <xf numFmtId="14" fontId="8" fillId="2" borderId="32" xfId="0" applyNumberFormat="1" applyFont="1" applyFill="1" applyBorder="1">
      <alignment vertical="center"/>
    </xf>
    <xf numFmtId="0" fontId="8" fillId="2" borderId="3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6" fillId="2" borderId="52" xfId="0" applyFont="1" applyFill="1" applyBorder="1">
      <alignment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4" fontId="8" fillId="0" borderId="32" xfId="0" applyNumberFormat="1" applyFont="1" applyBorder="1" applyAlignment="1">
      <alignment horizontal="right" vertical="center"/>
    </xf>
    <xf numFmtId="14" fontId="8" fillId="2" borderId="32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0" borderId="32" xfId="0" quotePrefix="1" applyFont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8" fillId="0" borderId="2" xfId="0" applyFont="1" applyBorder="1">
      <alignment vertical="center"/>
    </xf>
    <xf numFmtId="14" fontId="8" fillId="0" borderId="2" xfId="0" applyNumberFormat="1" applyFont="1" applyBorder="1">
      <alignment vertical="center"/>
    </xf>
    <xf numFmtId="0" fontId="8" fillId="0" borderId="32" xfId="1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3" borderId="24" xfId="1" applyFont="1" applyFill="1" applyBorder="1" applyAlignment="1">
      <alignment horizontal="left" vertical="center"/>
    </xf>
    <xf numFmtId="0" fontId="6" fillId="3" borderId="25" xfId="1" applyFont="1" applyFill="1" applyBorder="1" applyAlignment="1">
      <alignment horizontal="left" vertical="center"/>
    </xf>
    <xf numFmtId="0" fontId="6" fillId="3" borderId="26" xfId="1" applyFont="1" applyFill="1" applyBorder="1" applyAlignment="1">
      <alignment horizontal="left" vertical="center"/>
    </xf>
    <xf numFmtId="0" fontId="8" fillId="0" borderId="24" xfId="1" applyFont="1" applyBorder="1">
      <alignment vertical="center"/>
    </xf>
    <xf numFmtId="0" fontId="8" fillId="0" borderId="25" xfId="1" applyFont="1" applyBorder="1">
      <alignment vertical="center"/>
    </xf>
    <xf numFmtId="0" fontId="8" fillId="0" borderId="26" xfId="1" applyFont="1" applyBorder="1">
      <alignment vertical="center"/>
    </xf>
    <xf numFmtId="0" fontId="6" fillId="5" borderId="24" xfId="1" applyFont="1" applyFill="1" applyBorder="1" applyAlignment="1">
      <alignment horizontal="left" vertical="center"/>
    </xf>
    <xf numFmtId="0" fontId="6" fillId="5" borderId="25" xfId="1" applyFont="1" applyFill="1" applyBorder="1" applyAlignment="1">
      <alignment horizontal="left" vertical="center"/>
    </xf>
    <xf numFmtId="0" fontId="6" fillId="5" borderId="26" xfId="1" applyFont="1" applyFill="1" applyBorder="1" applyAlignment="1">
      <alignment horizontal="left" vertical="center"/>
    </xf>
    <xf numFmtId="0" fontId="6" fillId="13" borderId="24" xfId="1" applyFont="1" applyFill="1" applyBorder="1" applyAlignment="1">
      <alignment horizontal="left" vertical="center"/>
    </xf>
    <xf numFmtId="0" fontId="6" fillId="13" borderId="25" xfId="1" applyFont="1" applyFill="1" applyBorder="1" applyAlignment="1">
      <alignment horizontal="left" vertical="center"/>
    </xf>
    <xf numFmtId="0" fontId="6" fillId="13" borderId="26" xfId="1" applyFont="1" applyFill="1" applyBorder="1" applyAlignment="1">
      <alignment horizontal="left" vertical="center"/>
    </xf>
    <xf numFmtId="0" fontId="8" fillId="0" borderId="47" xfId="1" applyFont="1" applyBorder="1">
      <alignment vertical="center"/>
    </xf>
    <xf numFmtId="0" fontId="8" fillId="0" borderId="55" xfId="1" applyFont="1" applyBorder="1">
      <alignment vertical="center"/>
    </xf>
    <xf numFmtId="0" fontId="8" fillId="0" borderId="60" xfId="1" applyFont="1" applyBorder="1">
      <alignment vertical="center"/>
    </xf>
    <xf numFmtId="0" fontId="8" fillId="0" borderId="56" xfId="1" applyFont="1" applyBorder="1">
      <alignment vertical="center"/>
    </xf>
    <xf numFmtId="0" fontId="8" fillId="0" borderId="53" xfId="1" applyFont="1" applyBorder="1">
      <alignment vertical="center"/>
    </xf>
    <xf numFmtId="0" fontId="8" fillId="0" borderId="61" xfId="1" applyFont="1" applyBorder="1">
      <alignment vertical="center"/>
    </xf>
    <xf numFmtId="0" fontId="8" fillId="0" borderId="49" xfId="1" applyFont="1" applyBorder="1">
      <alignment vertical="center"/>
    </xf>
    <xf numFmtId="0" fontId="8" fillId="0" borderId="54" xfId="1" applyFont="1" applyBorder="1">
      <alignment vertical="center"/>
    </xf>
    <xf numFmtId="0" fontId="8" fillId="0" borderId="62" xfId="1" applyFont="1" applyBorder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right" vertical="center"/>
    </xf>
    <xf numFmtId="0" fontId="6" fillId="4" borderId="32" xfId="0" applyFont="1" applyFill="1" applyBorder="1">
      <alignment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6" fillId="0" borderId="37" xfId="0" applyFont="1" applyBorder="1">
      <alignment vertical="center"/>
    </xf>
    <xf numFmtId="0" fontId="6" fillId="14" borderId="4" xfId="1" applyFont="1" applyFill="1" applyBorder="1" applyAlignment="1">
      <alignment horizontal="center" vertical="center" shrinkToFit="1"/>
    </xf>
    <xf numFmtId="0" fontId="6" fillId="14" borderId="24" xfId="1" applyFont="1" applyFill="1" applyBorder="1" applyAlignment="1">
      <alignment horizontal="left" vertical="center"/>
    </xf>
    <xf numFmtId="0" fontId="6" fillId="14" borderId="25" xfId="1" applyFont="1" applyFill="1" applyBorder="1" applyAlignment="1">
      <alignment horizontal="left" vertical="center"/>
    </xf>
    <xf numFmtId="0" fontId="6" fillId="14" borderId="26" xfId="1" applyFont="1" applyFill="1" applyBorder="1" applyAlignment="1">
      <alignment horizontal="left" vertical="center"/>
    </xf>
    <xf numFmtId="0" fontId="6" fillId="14" borderId="32" xfId="1" applyFont="1" applyFill="1" applyBorder="1" applyAlignment="1">
      <alignment horizontal="left" vertical="center"/>
    </xf>
    <xf numFmtId="177" fontId="6" fillId="14" borderId="6" xfId="1" applyNumberFormat="1" applyFont="1" applyFill="1" applyBorder="1" applyAlignment="1">
      <alignment horizontal="center" vertical="center" shrinkToFit="1"/>
    </xf>
    <xf numFmtId="177" fontId="6" fillId="14" borderId="7" xfId="1" applyNumberFormat="1" applyFont="1" applyFill="1" applyBorder="1" applyAlignment="1">
      <alignment horizontal="center" vertical="center" shrinkToFit="1"/>
    </xf>
    <xf numFmtId="0" fontId="6" fillId="14" borderId="6" xfId="1" applyFont="1" applyFill="1" applyBorder="1" applyAlignment="1">
      <alignment horizontal="center" vertical="center" shrinkToFit="1"/>
    </xf>
    <xf numFmtId="0" fontId="6" fillId="14" borderId="5" xfId="1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0" borderId="32" xfId="0" applyFont="1" applyBorder="1" applyAlignment="1">
      <alignment vertical="center" shrinkToFit="1"/>
    </xf>
    <xf numFmtId="0" fontId="6" fillId="11" borderId="24" xfId="1" applyFont="1" applyFill="1" applyBorder="1" applyAlignment="1">
      <alignment horizontal="center" vertical="center"/>
    </xf>
    <xf numFmtId="0" fontId="6" fillId="9" borderId="24" xfId="1" applyFont="1" applyFill="1" applyBorder="1" applyAlignment="1">
      <alignment horizontal="center" vertical="center"/>
    </xf>
    <xf numFmtId="0" fontId="6" fillId="7" borderId="24" xfId="1" applyFont="1" applyFill="1" applyBorder="1" applyAlignment="1">
      <alignment horizontal="center" vertical="center"/>
    </xf>
    <xf numFmtId="0" fontId="6" fillId="13" borderId="24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32" xfId="0" applyFont="1" applyBorder="1">
      <alignment vertical="center"/>
    </xf>
    <xf numFmtId="0" fontId="17" fillId="0" borderId="32" xfId="0" applyFont="1" applyBorder="1" applyAlignment="1">
      <alignment horizontal="right" vertical="center"/>
    </xf>
    <xf numFmtId="14" fontId="17" fillId="0" borderId="32" xfId="0" applyNumberFormat="1" applyFont="1" applyBorder="1">
      <alignment vertical="center"/>
    </xf>
    <xf numFmtId="0" fontId="17" fillId="0" borderId="32" xfId="0" applyFont="1" applyBorder="1" applyAlignment="1">
      <alignment horizontal="center" vertical="center"/>
    </xf>
    <xf numFmtId="0" fontId="8" fillId="0" borderId="47" xfId="0" applyFont="1" applyBorder="1" applyAlignment="1">
      <alignment horizontal="right" vertical="center" indent="1"/>
    </xf>
    <xf numFmtId="0" fontId="8" fillId="0" borderId="56" xfId="0" applyFont="1" applyBorder="1" applyAlignment="1">
      <alignment horizontal="right" vertical="center" indent="1"/>
    </xf>
    <xf numFmtId="0" fontId="8" fillId="0" borderId="49" xfId="0" applyFont="1" applyBorder="1" applyAlignment="1">
      <alignment horizontal="right" vertical="center" indent="1"/>
    </xf>
    <xf numFmtId="0" fontId="8" fillId="0" borderId="56" xfId="1" applyFont="1" applyBorder="1" applyAlignment="1">
      <alignment horizontal="right" vertical="center" indent="1"/>
    </xf>
    <xf numFmtId="0" fontId="8" fillId="0" borderId="49" xfId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8" fillId="0" borderId="48" xfId="1" applyFont="1" applyBorder="1" applyAlignment="1">
      <alignment vertical="center" shrinkToFit="1"/>
    </xf>
    <xf numFmtId="0" fontId="6" fillId="14" borderId="24" xfId="1" applyFont="1" applyFill="1" applyBorder="1" applyAlignment="1">
      <alignment horizontal="center" vertical="center"/>
    </xf>
    <xf numFmtId="0" fontId="17" fillId="2" borderId="32" xfId="0" applyFont="1" applyFill="1" applyBorder="1">
      <alignment vertical="center"/>
    </xf>
    <xf numFmtId="0" fontId="17" fillId="2" borderId="32" xfId="0" applyFont="1" applyFill="1" applyBorder="1" applyAlignment="1">
      <alignment horizontal="right" vertical="center"/>
    </xf>
    <xf numFmtId="14" fontId="17" fillId="2" borderId="32" xfId="0" applyNumberFormat="1" applyFont="1" applyFill="1" applyBorder="1">
      <alignment vertical="center"/>
    </xf>
    <xf numFmtId="0" fontId="17" fillId="2" borderId="32" xfId="0" applyFont="1" applyFill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2" borderId="32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 indent="1"/>
    </xf>
    <xf numFmtId="0" fontId="8" fillId="0" borderId="24" xfId="0" applyFont="1" applyBorder="1" applyAlignment="1">
      <alignment horizontal="center" vertical="center"/>
    </xf>
    <xf numFmtId="14" fontId="8" fillId="0" borderId="0" xfId="0" applyNumberFormat="1" applyFont="1">
      <alignment vertical="center"/>
    </xf>
    <xf numFmtId="0" fontId="17" fillId="0" borderId="0" xfId="0" applyFont="1">
      <alignment vertical="center"/>
    </xf>
    <xf numFmtId="0" fontId="8" fillId="2" borderId="32" xfId="0" quotePrefix="1" applyFont="1" applyFill="1" applyBorder="1" applyAlignment="1">
      <alignment horizontal="center" vertical="center" shrinkToFit="1"/>
    </xf>
    <xf numFmtId="0" fontId="17" fillId="2" borderId="32" xfId="0" quotePrefix="1" applyFont="1" applyFill="1" applyBorder="1" applyAlignment="1">
      <alignment horizontal="center" vertical="center" shrinkToFit="1"/>
    </xf>
    <xf numFmtId="0" fontId="17" fillId="2" borderId="32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6" fillId="3" borderId="1" xfId="1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177" fontId="6" fillId="3" borderId="38" xfId="1" applyNumberFormat="1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177" fontId="6" fillId="5" borderId="1" xfId="1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177" fontId="6" fillId="5" borderId="38" xfId="1" applyNumberFormat="1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6" fillId="5" borderId="38" xfId="1" applyFont="1" applyFill="1" applyBorder="1" applyAlignment="1">
      <alignment horizontal="center" vertical="center" wrapText="1"/>
    </xf>
    <xf numFmtId="177" fontId="6" fillId="13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177" fontId="6" fillId="13" borderId="38" xfId="1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6" fillId="13" borderId="38" xfId="1" applyFont="1" applyFill="1" applyBorder="1" applyAlignment="1">
      <alignment horizontal="center" vertical="center" wrapText="1"/>
    </xf>
    <xf numFmtId="177" fontId="6" fillId="7" borderId="1" xfId="1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177" fontId="6" fillId="7" borderId="38" xfId="1" applyNumberFormat="1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6" fillId="7" borderId="38" xfId="1" applyFont="1" applyFill="1" applyBorder="1" applyAlignment="1">
      <alignment horizontal="center" vertical="center" wrapText="1"/>
    </xf>
    <xf numFmtId="177" fontId="6" fillId="9" borderId="1" xfId="1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38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177" fontId="6" fillId="9" borderId="38" xfId="1" applyNumberFormat="1" applyFont="1" applyFill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6" fillId="9" borderId="38" xfId="1" applyFont="1" applyFill="1" applyBorder="1" applyAlignment="1">
      <alignment horizontal="center" vertical="center" wrapText="1"/>
    </xf>
    <xf numFmtId="177" fontId="6" fillId="11" borderId="1" xfId="1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0" fontId="6" fillId="11" borderId="51" xfId="0" applyFont="1" applyFill="1" applyBorder="1" applyAlignment="1">
      <alignment horizontal="center" vertical="center"/>
    </xf>
    <xf numFmtId="177" fontId="6" fillId="11" borderId="38" xfId="1" applyNumberFormat="1" applyFont="1" applyFill="1" applyBorder="1" applyAlignment="1">
      <alignment horizontal="center" vertical="center" wrapText="1"/>
    </xf>
    <xf numFmtId="0" fontId="1" fillId="12" borderId="52" xfId="0" applyFont="1" applyFill="1" applyBorder="1" applyAlignment="1">
      <alignment horizontal="center" vertical="center" wrapText="1"/>
    </xf>
    <xf numFmtId="0" fontId="1" fillId="12" borderId="51" xfId="0" applyFont="1" applyFill="1" applyBorder="1" applyAlignment="1">
      <alignment horizontal="center" vertical="center" wrapText="1"/>
    </xf>
    <xf numFmtId="0" fontId="6" fillId="11" borderId="38" xfId="1" applyFont="1" applyFill="1" applyBorder="1" applyAlignment="1">
      <alignment horizontal="center" vertical="center" wrapText="1"/>
    </xf>
    <xf numFmtId="177" fontId="6" fillId="5" borderId="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177" fontId="6" fillId="7" borderId="52" xfId="1" applyNumberFormat="1" applyFont="1" applyFill="1" applyBorder="1" applyAlignment="1">
      <alignment horizontal="center" vertical="center" wrapText="1"/>
    </xf>
    <xf numFmtId="0" fontId="6" fillId="7" borderId="52" xfId="1" applyFont="1" applyFill="1" applyBorder="1" applyAlignment="1">
      <alignment horizontal="center" vertical="center" wrapText="1"/>
    </xf>
    <xf numFmtId="177" fontId="6" fillId="7" borderId="2" xfId="1" applyNumberFormat="1" applyFont="1" applyFill="1" applyBorder="1" applyAlignment="1">
      <alignment horizontal="center" vertical="center" wrapText="1"/>
    </xf>
    <xf numFmtId="177" fontId="6" fillId="14" borderId="1" xfId="1" applyNumberFormat="1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38" xfId="0" applyFont="1" applyFill="1" applyBorder="1" applyAlignment="1">
      <alignment horizontal="center" vertical="center"/>
    </xf>
    <xf numFmtId="0" fontId="1" fillId="15" borderId="52" xfId="0" applyFont="1" applyFill="1" applyBorder="1" applyAlignment="1">
      <alignment horizontal="center" vertical="center"/>
    </xf>
    <xf numFmtId="0" fontId="1" fillId="15" borderId="51" xfId="0" applyFont="1" applyFill="1" applyBorder="1" applyAlignment="1">
      <alignment horizontal="center" vertical="center"/>
    </xf>
    <xf numFmtId="177" fontId="6" fillId="14" borderId="38" xfId="1" applyNumberFormat="1" applyFont="1" applyFill="1" applyBorder="1" applyAlignment="1">
      <alignment horizontal="center" vertical="center" wrapText="1"/>
    </xf>
    <xf numFmtId="0" fontId="1" fillId="15" borderId="52" xfId="0" applyFont="1" applyFill="1" applyBorder="1" applyAlignment="1">
      <alignment horizontal="center" vertical="center" wrapText="1"/>
    </xf>
    <xf numFmtId="0" fontId="1" fillId="15" borderId="51" xfId="0" applyFont="1" applyFill="1" applyBorder="1" applyAlignment="1">
      <alignment horizontal="center" vertical="center" wrapText="1"/>
    </xf>
    <xf numFmtId="0" fontId="6" fillId="14" borderId="38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8" fillId="2" borderId="34" xfId="1" applyFont="1" applyFill="1" applyBorder="1">
      <alignment vertical="center"/>
    </xf>
    <xf numFmtId="0" fontId="6" fillId="2" borderId="35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8" fillId="2" borderId="44" xfId="1" applyFont="1" applyFill="1" applyBorder="1">
      <alignment vertical="center"/>
    </xf>
    <xf numFmtId="0" fontId="8" fillId="2" borderId="59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37" xfId="1" applyFont="1" applyFill="1" applyBorder="1">
      <alignment vertical="center"/>
    </xf>
    <xf numFmtId="0" fontId="6" fillId="2" borderId="40" xfId="0" applyFont="1" applyFill="1" applyBorder="1" applyAlignment="1">
      <alignment horizontal="right" vertical="center"/>
    </xf>
    <xf numFmtId="0" fontId="6" fillId="2" borderId="41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 vertical="center"/>
    </xf>
    <xf numFmtId="0" fontId="6" fillId="2" borderId="44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6" fillId="2" borderId="46" xfId="0" applyFont="1" applyFill="1" applyBorder="1" applyAlignment="1">
      <alignment horizontal="right" vertical="center"/>
    </xf>
    <xf numFmtId="0" fontId="6" fillId="2" borderId="47" xfId="0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66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99FF9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FF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7DCFF"/>
      <color rgb="FFFFCC66"/>
      <color rgb="FFFFD9FF"/>
      <color rgb="FF66CCFF"/>
      <color rgb="FF000000"/>
      <color rgb="FFCCFFCC"/>
      <color rgb="FFB2B2B2"/>
      <color rgb="FFDD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041698203000875E-2"/>
          <c:y val="0.24551303496389376"/>
          <c:w val="0.69162330521403947"/>
          <c:h val="0.7260283138182855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(660選手権)'!$B$17:$C$17</c:f>
              <c:strCache>
                <c:ptCount val="2"/>
                <c:pt idx="0">
                  <c:v>200</c:v>
                </c:pt>
                <c:pt idx="1">
                  <c:v>石川 颯人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(660選手権)'!$D$17:$G$17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9-4C59-99EB-0DBB12DD54A4}"/>
            </c:ext>
          </c:extLst>
        </c:ser>
        <c:ser>
          <c:idx val="1"/>
          <c:order val="1"/>
          <c:tx>
            <c:strRef>
              <c:f>'チャート (660選手権)'!$B$18:$C$18</c:f>
              <c:strCache>
                <c:ptCount val="2"/>
                <c:pt idx="0">
                  <c:v>919</c:v>
                </c:pt>
                <c:pt idx="1">
                  <c:v>茂木 勇輝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(660選手権)'!$D$18:$G$18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9-4C59-99EB-0DBB12DD54A4}"/>
            </c:ext>
          </c:extLst>
        </c:ser>
        <c:ser>
          <c:idx val="2"/>
          <c:order val="2"/>
          <c:tx>
            <c:strRef>
              <c:f>'チャート (660選手権)'!$B$19:$C$19</c:f>
              <c:strCache>
                <c:ptCount val="2"/>
                <c:pt idx="0">
                  <c:v>377</c:v>
                </c:pt>
                <c:pt idx="1">
                  <c:v>岩塚 眞澄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(660選手権)'!$D$19:$G$19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9-4C59-99EB-0DBB12DD54A4}"/>
            </c:ext>
          </c:extLst>
        </c:ser>
        <c:ser>
          <c:idx val="3"/>
          <c:order val="3"/>
          <c:tx>
            <c:strRef>
              <c:f>'チャート (660選手権)'!$B$20:$C$20</c:f>
              <c:strCache>
                <c:ptCount val="2"/>
                <c:pt idx="0">
                  <c:v>43</c:v>
                </c:pt>
                <c:pt idx="1">
                  <c:v>大平 崇文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(660選手権)'!$D$20:$G$20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9-4C59-99EB-0DBB12DD54A4}"/>
            </c:ext>
          </c:extLst>
        </c:ser>
        <c:ser>
          <c:idx val="4"/>
          <c:order val="4"/>
          <c:tx>
            <c:strRef>
              <c:f>'チャート (660選手権)'!$B$21:$C$21</c:f>
              <c:strCache>
                <c:ptCount val="2"/>
                <c:pt idx="0">
                  <c:v>36</c:v>
                </c:pt>
                <c:pt idx="1">
                  <c:v>米山 修二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(660選手権)'!$D$21:$G$21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9-4C59-99EB-0DBB12DD54A4}"/>
            </c:ext>
          </c:extLst>
        </c:ser>
        <c:ser>
          <c:idx val="5"/>
          <c:order val="5"/>
          <c:tx>
            <c:strRef>
              <c:f>'チャート (660選手権)'!$B$22:$C$22</c:f>
              <c:strCache>
                <c:ptCount val="2"/>
                <c:pt idx="0">
                  <c:v>110</c:v>
                </c:pt>
                <c:pt idx="1">
                  <c:v>伊藤 知之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(660選手権)'!$D$22:$G$22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B9-4C59-99EB-0DBB12DD54A4}"/>
            </c:ext>
          </c:extLst>
        </c:ser>
        <c:ser>
          <c:idx val="6"/>
          <c:order val="6"/>
          <c:tx>
            <c:strRef>
              <c:f>'チャート (660選手権)'!$B$23:$C$23</c:f>
              <c:strCache>
                <c:ptCount val="2"/>
                <c:pt idx="0">
                  <c:v>202</c:v>
                </c:pt>
                <c:pt idx="1">
                  <c:v>金野 智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(660選手権)'!$D$23:$G$23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B9-4C59-99EB-0DBB12DD54A4}"/>
            </c:ext>
          </c:extLst>
        </c:ser>
        <c:ser>
          <c:idx val="7"/>
          <c:order val="7"/>
          <c:tx>
            <c:strRef>
              <c:f>'チャート (660選手権)'!$B$24:$C$24</c:f>
              <c:strCache>
                <c:ptCount val="2"/>
                <c:pt idx="0">
                  <c:v>38</c:v>
                </c:pt>
                <c:pt idx="1">
                  <c:v>須藤 広稀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(660選手権)'!$D$24:$G$24</c:f>
              <c:numCache>
                <c:formatCode>General</c:formatCode>
                <c:ptCount val="4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B9-4C59-99EB-0DBB12DD54A4}"/>
            </c:ext>
          </c:extLst>
        </c:ser>
        <c:ser>
          <c:idx val="8"/>
          <c:order val="8"/>
          <c:tx>
            <c:strRef>
              <c:f>'チャート (660選手権)'!$B$25:$C$25</c:f>
              <c:strCache>
                <c:ptCount val="2"/>
                <c:pt idx="0">
                  <c:v>35</c:v>
                </c:pt>
                <c:pt idx="1">
                  <c:v>柿崎 将彦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(660選手権)'!$D$25:$G$25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B9-4C59-99EB-0DBB12DD54A4}"/>
            </c:ext>
          </c:extLst>
        </c:ser>
        <c:ser>
          <c:idx val="9"/>
          <c:order val="9"/>
          <c:tx>
            <c:strRef>
              <c:f>'チャート (660選手権)'!$B$26:$C$26</c:f>
              <c:strCache>
                <c:ptCount val="2"/>
                <c:pt idx="0">
                  <c:v>71</c:v>
                </c:pt>
                <c:pt idx="1">
                  <c:v>江尻 兼作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(660選手権)'!$D$26:$G$26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B9-4C59-99EB-0DBB12DD54A4}"/>
            </c:ext>
          </c:extLst>
        </c:ser>
        <c:ser>
          <c:idx val="10"/>
          <c:order val="10"/>
          <c:tx>
            <c:strRef>
              <c:f>'チャート (660選手権)'!$B$27:$C$27</c:f>
              <c:strCache>
                <c:ptCount val="2"/>
                <c:pt idx="0">
                  <c:v>25</c:v>
                </c:pt>
                <c:pt idx="1">
                  <c:v>稲垣 康太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(660選手権)'!$D$16:$G$16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(660選手権)'!$D$27:$G$27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B9-4C59-99EB-0DBB12DD54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>
          <c:ext xmlns:c15="http://schemas.microsoft.com/office/drawing/2012/chart" uri="{02D57815-91ED-43cb-92C2-25804820EDAC}">
            <c15:filteredLineSeries>
              <c15:ser>
                <c:idx val="11"/>
                <c:order val="11"/>
                <c:tx>
                  <c:strRef>
                    <c:extLst>
                      <c:ext uri="{02D57815-91ED-43cb-92C2-25804820EDAC}">
                        <c15:formulaRef>
                          <c15:sqref>'チャート (660選手権)'!$B$28:$C$28</c15:sqref>
                        </c15:formulaRef>
                      </c:ext>
                    </c:extLst>
                    <c:strCache>
                      <c:ptCount val="2"/>
                      <c:pt idx="0">
                        <c:v>25</c:v>
                      </c:pt>
                      <c:pt idx="1">
                        <c:v>稲垣 康太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'チャート (660選手権)'!$D$28:$G$28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77B9-4C59-99EB-0DBB12DD54A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77B9-4C59-99EB-0DBB12DD54A4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77B9-4C59-99EB-0DBB12DD54A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77B9-4C59-99EB-0DBB12DD54A4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77B9-4C59-99EB-0DBB12DD54A4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77B9-4C59-99EB-0DBB12DD54A4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77B9-4C59-99EB-0DBB12DD54A4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77B9-4C59-99EB-0DBB12DD54A4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77B9-4C59-99EB-0DBB12DD54A4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77B9-4C59-99EB-0DBB12DD54A4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77B9-4C59-99EB-0DBB12DD54A4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77B9-4C59-99EB-0DBB12DD54A4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(660選手権)'!$D$16:$G$16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77B9-4C59-99EB-0DBB12DD54A4}"/>
                  </c:ext>
                </c:extLst>
              </c15:ser>
            </c15:filteredLineSeries>
          </c:ext>
        </c:extLst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79712994387414"/>
          <c:y val="0.20728978825833297"/>
          <c:w val="0.19524929895091545"/>
          <c:h val="0.792710211741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2024</a:t>
            </a:r>
            <a:r>
              <a:rPr lang="ja-JP" altLang="en-US"/>
              <a:t> 東北</a:t>
            </a:r>
            <a:r>
              <a:rPr lang="en-US" altLang="ja-JP"/>
              <a:t>660</a:t>
            </a:r>
            <a:r>
              <a:rPr lang="ja-JP" altLang="en-US"/>
              <a:t>ターボ</a:t>
            </a:r>
            <a:r>
              <a:rPr lang="en-US" altLang="ja-JP"/>
              <a:t>GP</a:t>
            </a:r>
            <a:r>
              <a:rPr lang="ja-JP" altLang="en-US"/>
              <a:t>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(ターボGP)'!$B$4:$C$4</c:f>
              <c:strCache>
                <c:ptCount val="2"/>
                <c:pt idx="0">
                  <c:v>256</c:v>
                </c:pt>
                <c:pt idx="1">
                  <c:v>齋藤 博文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(ターボGP)'!$D$4:$G$4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0-4D0A-82E1-7471DA6F2864}"/>
            </c:ext>
          </c:extLst>
        </c:ser>
        <c:ser>
          <c:idx val="1"/>
          <c:order val="1"/>
          <c:tx>
            <c:strRef>
              <c:f>'チャート (ターボGP)'!$B$5:$C$5</c:f>
              <c:strCache>
                <c:ptCount val="2"/>
                <c:pt idx="0">
                  <c:v>880</c:v>
                </c:pt>
                <c:pt idx="1">
                  <c:v>金澤 延行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(ターボGP)'!$D$5:$G$5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0-4D0A-82E1-7471DA6F28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677291118795934"/>
          <c:y val="0.61447527324231743"/>
          <c:w val="0.17135547111497335"/>
          <c:h val="0.345856801198367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ターボ</a:t>
            </a:r>
            <a:r>
              <a:rPr lang="en-US" altLang="ja-JP" sz="1400" b="0" i="0" u="none" strike="noStrike" baseline="0">
                <a:effectLst/>
              </a:rPr>
              <a:t>GP</a:t>
            </a:r>
            <a:r>
              <a:rPr lang="ja-JP" altLang="en-US"/>
              <a:t>（</a:t>
            </a:r>
            <a:r>
              <a:rPr lang="en-US" altLang="ja-JP"/>
              <a:t>3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(ターボGP)'!$B$20:$C$20</c:f>
              <c:strCache>
                <c:ptCount val="2"/>
                <c:pt idx="0">
                  <c:v>89</c:v>
                </c:pt>
                <c:pt idx="1">
                  <c:v>松山 雄大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(ターボGP)'!$D$20:$G$20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6-43B3-A5E5-A2156618EC71}"/>
            </c:ext>
          </c:extLst>
        </c:ser>
        <c:ser>
          <c:idx val="1"/>
          <c:order val="1"/>
          <c:tx>
            <c:strRef>
              <c:f>'チャート (ターボGP)'!$B$21:$C$21</c:f>
              <c:strCache>
                <c:ptCount val="2"/>
                <c:pt idx="0">
                  <c:v>19</c:v>
                </c:pt>
                <c:pt idx="1">
                  <c:v>日向 繁美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(ターボGP)'!$D$21:$G$21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6-43B3-A5E5-A2156618EC71}"/>
            </c:ext>
          </c:extLst>
        </c:ser>
        <c:ser>
          <c:idx val="2"/>
          <c:order val="2"/>
          <c:tx>
            <c:strRef>
              <c:f>'チャート (ターボGP)'!$B$22:$C$22</c:f>
              <c:strCache>
                <c:ptCount val="2"/>
                <c:pt idx="0">
                  <c:v>81</c:v>
                </c:pt>
                <c:pt idx="1">
                  <c:v>大内 たかひろ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(ターボGP)'!$D$22:$G$22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6-43B3-A5E5-A2156618EC71}"/>
            </c:ext>
          </c:extLst>
        </c:ser>
        <c:ser>
          <c:idx val="3"/>
          <c:order val="3"/>
          <c:tx>
            <c:strRef>
              <c:f>'チャート (ターボGP)'!$B$23:$C$23</c:f>
              <c:strCache>
                <c:ptCount val="2"/>
                <c:pt idx="0">
                  <c:v>708</c:v>
                </c:pt>
                <c:pt idx="1">
                  <c:v>兵頭 孝之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(ターボGP)'!$D$23:$G$23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6-43B3-A5E5-A2156618EC71}"/>
            </c:ext>
          </c:extLst>
        </c:ser>
        <c:ser>
          <c:idx val="4"/>
          <c:order val="4"/>
          <c:tx>
            <c:strRef>
              <c:f>'チャート (ターボGP)'!$B$24:$C$24</c:f>
              <c:strCache>
                <c:ptCount val="2"/>
                <c:pt idx="0">
                  <c:v>173</c:v>
                </c:pt>
                <c:pt idx="1">
                  <c:v>阿部 優翔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(ターボGP)'!$D$24:$G$24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F6-43B3-A5E5-A2156618EC71}"/>
            </c:ext>
          </c:extLst>
        </c:ser>
        <c:ser>
          <c:idx val="5"/>
          <c:order val="5"/>
          <c:tx>
            <c:strRef>
              <c:f>'チャート (ターボGP)'!$B$25:$C$25</c:f>
              <c:strCache>
                <c:ptCount val="2"/>
                <c:pt idx="0">
                  <c:v>10</c:v>
                </c:pt>
                <c:pt idx="1">
                  <c:v>奥村 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(ターボGP)'!$D$25:$G$25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6-43B3-A5E5-A2156618EC71}"/>
            </c:ext>
          </c:extLst>
        </c:ser>
        <c:ser>
          <c:idx val="6"/>
          <c:order val="6"/>
          <c:tx>
            <c:strRef>
              <c:f>'チャート (ターボGP)'!$B$26:$C$26</c:f>
              <c:strCache>
                <c:ptCount val="2"/>
                <c:pt idx="0">
                  <c:v>87</c:v>
                </c:pt>
                <c:pt idx="1">
                  <c:v>中川 太門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(ターボGP)'!$D$26:$G$26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F6-43B3-A5E5-A2156618EC71}"/>
            </c:ext>
          </c:extLst>
        </c:ser>
        <c:ser>
          <c:idx val="7"/>
          <c:order val="7"/>
          <c:tx>
            <c:strRef>
              <c:f>'チャート (ターボGP)'!$B$27:$C$27</c:f>
              <c:strCache>
                <c:ptCount val="2"/>
                <c:pt idx="0">
                  <c:v>76</c:v>
                </c:pt>
                <c:pt idx="1">
                  <c:v>横須賀 渉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(ターボGP)'!$D$27:$G$27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6-43B3-A5E5-A2156618EC71}"/>
            </c:ext>
          </c:extLst>
        </c:ser>
        <c:ser>
          <c:idx val="8"/>
          <c:order val="8"/>
          <c:tx>
            <c:strRef>
              <c:f>'チャート (ターボGP)'!$B$28:$C$28</c:f>
              <c:strCache>
                <c:ptCount val="2"/>
                <c:pt idx="0">
                  <c:v>555</c:v>
                </c:pt>
                <c:pt idx="1">
                  <c:v>山口 吉明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(ターボGP)'!$D$28:$G$28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F6-43B3-A5E5-A2156618EC71}"/>
            </c:ext>
          </c:extLst>
        </c:ser>
        <c:ser>
          <c:idx val="9"/>
          <c:order val="9"/>
          <c:tx>
            <c:strRef>
              <c:f>'チャート (ターボGP)'!$B$29:$C$29</c:f>
              <c:strCache>
                <c:ptCount val="2"/>
                <c:pt idx="0">
                  <c:v>982</c:v>
                </c:pt>
                <c:pt idx="1">
                  <c:v>菅 雄大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(ターボGP)'!$D$19:$G$19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(ターボGP)'!$D$29:$G$29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F6-43B3-A5E5-A2156618EC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68107075641766"/>
          <c:y val="0.2663234571298575"/>
          <c:w val="0.2286499420182545"/>
          <c:h val="0.713296244298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ターボ</a:t>
            </a:r>
            <a:r>
              <a:rPr lang="en-US" altLang="ja-JP" sz="1400" b="0" i="0" u="none" strike="noStrike" baseline="0">
                <a:effectLst/>
              </a:rPr>
              <a:t>GP</a:t>
            </a:r>
            <a:r>
              <a:rPr lang="ja-JP" altLang="en-US"/>
              <a:t>（</a:t>
            </a:r>
            <a:r>
              <a:rPr lang="en-US" altLang="ja-JP"/>
              <a:t>4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(ターボGP)'!$B$35:$C$35</c:f>
              <c:strCache>
                <c:ptCount val="2"/>
                <c:pt idx="0">
                  <c:v>ゼッケン</c:v>
                </c:pt>
                <c:pt idx="1">
                  <c:v>ドライバー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(ターボGP)'!$D$35:$G$35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AD-4F3F-936A-FBE725F120CE}"/>
            </c:ext>
          </c:extLst>
        </c:ser>
        <c:ser>
          <c:idx val="1"/>
          <c:order val="1"/>
          <c:tx>
            <c:strRef>
              <c:f>'チャート (ターボGP)'!$B$36:$C$36</c:f>
              <c:strCache>
                <c:ptCount val="2"/>
                <c:pt idx="0">
                  <c:v>ゼッケン</c:v>
                </c:pt>
                <c:pt idx="1">
                  <c:v>ドライバー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(ターボGP)'!$D$36:$G$36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AD-4F3F-936A-FBE725F120C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54846478064084"/>
          <c:y val="0.60900989654815663"/>
          <c:w val="0.26445153521935916"/>
          <c:h val="0.36773426820570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6672897440978736E-2"/>
          <c:y val="0.70934781333883179"/>
          <c:w val="0.59888601848760603"/>
          <c:h val="0.1177359648225789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'チャート（耐久）'!$B$11:$C$11</c:f>
              <c:strCache>
                <c:ptCount val="2"/>
                <c:pt idx="0">
                  <c:v>527</c:v>
                </c:pt>
                <c:pt idx="1">
                  <c:v>ZtoAuto CSW 自動車部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'チャート（耐久）'!$D$10:$F$10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'チャート（耐久）'!$D$11:$F$11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A-4B32-8641-DD67F2C534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94723777932105"/>
          <c:y val="0.59565395234686569"/>
          <c:w val="0.28085574547705333"/>
          <c:h val="0.2284517844360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2024</a:t>
            </a:r>
            <a:r>
              <a:rPr lang="ja-JP" altLang="en-US"/>
              <a:t> 東北</a:t>
            </a:r>
            <a:r>
              <a:rPr lang="en-US" altLang="ja-JP"/>
              <a:t>660</a:t>
            </a:r>
            <a:r>
              <a:rPr lang="ja-JP" altLang="en-US"/>
              <a:t>耐久レース（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72782021287655074"/>
          <c:w val="0.58820636152705774"/>
          <c:h val="0.1283887894486021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'チャート（耐久）'!$B$4:$C$4</c:f>
              <c:strCache>
                <c:ptCount val="2"/>
                <c:pt idx="0">
                  <c:v>350</c:v>
                </c:pt>
                <c:pt idx="1">
                  <c:v>スズキＪ宮城&amp;高橋Ｒカプチーノ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'チャート（耐久）'!$D$4:$F$4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3-45D2-B27A-651A8D61C9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61044211122674"/>
          <c:y val="0.44483705917045874"/>
          <c:w val="0.37138955788877326"/>
          <c:h val="0.555162940829541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</a:t>
            </a:r>
            <a:r>
              <a:rPr lang="en-US" altLang="ja-JP"/>
              <a:t>3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041698203000875E-2"/>
          <c:y val="0.15339310909835693"/>
          <c:w val="0.59334191057181696"/>
          <c:h val="0.79753867981632631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'チャート（耐久）'!$B$18:$C$18</c:f>
              <c:strCache>
                <c:ptCount val="2"/>
                <c:pt idx="0">
                  <c:v>713</c:v>
                </c:pt>
                <c:pt idx="1">
                  <c:v>ARY 54の形見エッセ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'チャート（耐久）'!$D$18:$F$18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7-4337-A20F-D0F7FBF1C341}"/>
            </c:ext>
          </c:extLst>
        </c:ser>
        <c:ser>
          <c:idx val="1"/>
          <c:order val="1"/>
          <c:tx>
            <c:strRef>
              <c:f>'チャート（耐久）'!$B$19:$C$19</c:f>
              <c:strCache>
                <c:ptCount val="2"/>
                <c:pt idx="0">
                  <c:v>15</c:v>
                </c:pt>
                <c:pt idx="1">
                  <c:v>fixed STARS NEXZAS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'チャート（耐久）'!$D$19:$F$19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7-4337-A20F-D0F7FBF1C341}"/>
            </c:ext>
          </c:extLst>
        </c:ser>
        <c:ser>
          <c:idx val="2"/>
          <c:order val="2"/>
          <c:tx>
            <c:strRef>
              <c:f>'チャート（耐久）'!$B$20:$C$20</c:f>
              <c:strCache>
                <c:ptCount val="2"/>
                <c:pt idx="0">
                  <c:v>31</c:v>
                </c:pt>
                <c:pt idx="1">
                  <c:v>ジジイでも走れるアルト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'チャート（耐久）'!$D$20:$F$20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E7-4337-A20F-D0F7FBF1C341}"/>
            </c:ext>
          </c:extLst>
        </c:ser>
        <c:ser>
          <c:idx val="3"/>
          <c:order val="3"/>
          <c:tx>
            <c:strRef>
              <c:f>'チャート（耐久）'!$B$21:$C$21</c:f>
              <c:strCache>
                <c:ptCount val="2"/>
                <c:pt idx="0">
                  <c:v>85</c:v>
                </c:pt>
                <c:pt idx="1">
                  <c:v>塩山自動車 アルト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'チャート（耐久）'!$D$21:$F$21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E7-4337-A20F-D0F7FBF1C341}"/>
            </c:ext>
          </c:extLst>
        </c:ser>
        <c:ser>
          <c:idx val="4"/>
          <c:order val="4"/>
          <c:tx>
            <c:strRef>
              <c:f>'チャート（耐久）'!$B$22:$C$22</c:f>
              <c:strCache>
                <c:ptCount val="2"/>
                <c:pt idx="0">
                  <c:v>156</c:v>
                </c:pt>
                <c:pt idx="1">
                  <c:v>TNUAC × ICRT エッセ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'チャート（耐久）'!$D$22:$F$22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E7-4337-A20F-D0F7FBF1C341}"/>
            </c:ext>
          </c:extLst>
        </c:ser>
        <c:ser>
          <c:idx val="5"/>
          <c:order val="5"/>
          <c:tx>
            <c:strRef>
              <c:f>'チャート（耐久）'!$B$23:$C$23</c:f>
              <c:strCache>
                <c:ptCount val="2"/>
                <c:pt idx="0">
                  <c:v>230</c:v>
                </c:pt>
                <c:pt idx="1">
                  <c:v>サザン軽四部Newアルト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'チャート（耐久）'!$D$23:$F$23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E7-4337-A20F-D0F7FBF1C341}"/>
            </c:ext>
          </c:extLst>
        </c:ser>
        <c:ser>
          <c:idx val="6"/>
          <c:order val="6"/>
          <c:tx>
            <c:strRef>
              <c:f>'チャート（耐久）'!$B$24:$C$24</c:f>
              <c:strCache>
                <c:ptCount val="2"/>
                <c:pt idx="0">
                  <c:v>103</c:v>
                </c:pt>
                <c:pt idx="1">
                  <c:v>APUMSC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'チャート（耐久）'!$D$24:$F$24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E7-4337-A20F-D0F7FBF1C341}"/>
            </c:ext>
          </c:extLst>
        </c:ser>
        <c:ser>
          <c:idx val="7"/>
          <c:order val="7"/>
          <c:tx>
            <c:strRef>
              <c:f>'チャート（耐久）'!$B$25:$C$25</c:f>
              <c:strCache>
                <c:ptCount val="2"/>
                <c:pt idx="0">
                  <c:v>73</c:v>
                </c:pt>
                <c:pt idx="1">
                  <c:v>塩山自動車 佐藤部品 ミラ2号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'チャート（耐久）'!$D$25:$F$25</c:f>
              <c:numCache>
                <c:formatCode>General</c:formatCode>
                <c:ptCount val="3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2E7-4337-A20F-D0F7FBF1C341}"/>
            </c:ext>
          </c:extLst>
        </c:ser>
        <c:ser>
          <c:idx val="8"/>
          <c:order val="8"/>
          <c:tx>
            <c:strRef>
              <c:f>'チャート（耐久）'!$B$26:$C$26</c:f>
              <c:strCache>
                <c:ptCount val="2"/>
                <c:pt idx="0">
                  <c:v>34</c:v>
                </c:pt>
                <c:pt idx="1">
                  <c:v>海鮮市場 長崎港&amp;Garage34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'チャート（耐久）'!$D$26:$F$26</c:f>
              <c:numCache>
                <c:formatCode>General</c:formatCode>
                <c:ptCount val="3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E7-4337-A20F-D0F7FBF1C341}"/>
            </c:ext>
          </c:extLst>
        </c:ser>
        <c:ser>
          <c:idx val="9"/>
          <c:order val="9"/>
          <c:tx>
            <c:strRef>
              <c:f>'チャート（耐久）'!$B$27:$C$27</c:f>
              <c:strCache>
                <c:ptCount val="2"/>
                <c:pt idx="0">
                  <c:v>30</c:v>
                </c:pt>
                <c:pt idx="1">
                  <c:v>おちんぎん大好き Rcg MM号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'チャート（耐久）'!$D$27:$F$27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E7-4337-A20F-D0F7FBF1C341}"/>
            </c:ext>
          </c:extLst>
        </c:ser>
        <c:ser>
          <c:idx val="10"/>
          <c:order val="10"/>
          <c:tx>
            <c:strRef>
              <c:f>'チャート（耐久）'!$B$28:$C$28</c:f>
              <c:strCache>
                <c:ptCount val="2"/>
                <c:pt idx="0">
                  <c:v>60</c:v>
                </c:pt>
                <c:pt idx="1">
                  <c:v>爆走田中組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'チャート（耐久）'!$D$28:$F$28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5-4B74-9AF8-0E4D49633997}"/>
            </c:ext>
          </c:extLst>
        </c:ser>
        <c:ser>
          <c:idx val="11"/>
          <c:order val="11"/>
          <c:tx>
            <c:strRef>
              <c:f>'チャート（耐久）'!$B$29:$C$29</c:f>
              <c:strCache>
                <c:ptCount val="2"/>
                <c:pt idx="0">
                  <c:v>385</c:v>
                </c:pt>
                <c:pt idx="1">
                  <c:v>IUAC DXL カミオン ミラ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'チャート（耐久）'!$D$29:$F$29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5-4B74-9AF8-0E4D49633997}"/>
            </c:ext>
          </c:extLst>
        </c:ser>
        <c:ser>
          <c:idx val="12"/>
          <c:order val="12"/>
          <c:tx>
            <c:strRef>
              <c:f>'チャート（耐久）'!$B$30:$C$30</c:f>
              <c:strCache>
                <c:ptCount val="2"/>
                <c:pt idx="0">
                  <c:v>33</c:v>
                </c:pt>
                <c:pt idx="1">
                  <c:v>ワグナーバン by YUMC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'チャート（耐久）'!$D$30:$F$30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5-4B74-9AF8-0E4D49633997}"/>
            </c:ext>
          </c:extLst>
        </c:ser>
        <c:ser>
          <c:idx val="13"/>
          <c:order val="13"/>
          <c:tx>
            <c:strRef>
              <c:f>'チャート（耐久）'!$B$31:$C$31</c:f>
              <c:strCache>
                <c:ptCount val="2"/>
                <c:pt idx="0">
                  <c:v>680</c:v>
                </c:pt>
                <c:pt idx="1">
                  <c:v>NUMC ゾンビアルト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'チャート（耐久）'!$D$17:$F$17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'チャート（耐久）'!$D$31:$F$31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A5-4B74-9AF8-0E4D496339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61563561336821"/>
          <c:y val="0.12077491610178803"/>
          <c:w val="0.33401041675965221"/>
          <c:h val="0.85836848464128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</a:t>
            </a:r>
            <a:r>
              <a:rPr lang="en-US" altLang="ja-JP"/>
              <a:t>4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43983990951407315"/>
          <c:w val="0.57980746645065684"/>
          <c:h val="0.47912878293528227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'チャート（耐久）'!$B$37:$C$37</c:f>
              <c:strCache>
                <c:ptCount val="2"/>
                <c:pt idx="0">
                  <c:v>194</c:v>
                </c:pt>
                <c:pt idx="1">
                  <c:v>おいなりさん feat. S.C.I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'チャート（耐久）'!$D$37:$F$37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9-4D79-8647-00761E72C64F}"/>
            </c:ext>
          </c:extLst>
        </c:ser>
        <c:ser>
          <c:idx val="1"/>
          <c:order val="1"/>
          <c:tx>
            <c:strRef>
              <c:f>'チャート（耐久）'!$B$38:$C$38</c:f>
              <c:strCache>
                <c:ptCount val="2"/>
                <c:pt idx="0">
                  <c:v>829</c:v>
                </c:pt>
                <c:pt idx="1">
                  <c:v>チーム関東 ARY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'チャート（耐久）'!$D$38:$F$38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9-4D79-8647-00761E72C64F}"/>
            </c:ext>
          </c:extLst>
        </c:ser>
        <c:ser>
          <c:idx val="2"/>
          <c:order val="2"/>
          <c:tx>
            <c:strRef>
              <c:f>'チャート（耐久）'!$B$39:$C$39</c:f>
              <c:strCache>
                <c:ptCount val="2"/>
                <c:pt idx="0">
                  <c:v>660</c:v>
                </c:pt>
                <c:pt idx="1">
                  <c:v>サザン軽四部 初めてのESSE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'チャート（耐久）'!$D$39:$F$39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9-4D79-8647-00761E72C64F}"/>
            </c:ext>
          </c:extLst>
        </c:ser>
        <c:ser>
          <c:idx val="3"/>
          <c:order val="3"/>
          <c:tx>
            <c:strRef>
              <c:f>'チャート（耐久）'!$B$40:$C$40</c:f>
              <c:strCache>
                <c:ptCount val="2"/>
                <c:pt idx="0">
                  <c:v>72</c:v>
                </c:pt>
                <c:pt idx="1">
                  <c:v>チーム36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'チャート（耐久）'!$D$40:$F$40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9-4D79-8647-00761E72C64F}"/>
            </c:ext>
          </c:extLst>
        </c:ser>
        <c:ser>
          <c:idx val="4"/>
          <c:order val="4"/>
          <c:tx>
            <c:strRef>
              <c:f>'チャート（耐久）'!$B$41:$C$41</c:f>
              <c:strCache>
                <c:ptCount val="2"/>
                <c:pt idx="0">
                  <c:v>55</c:v>
                </c:pt>
                <c:pt idx="1">
                  <c:v>爆風-R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'チャート（耐久）'!$D$41:$F$41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C-4F2F-B7D8-13E55DD37E64}"/>
            </c:ext>
          </c:extLst>
        </c:ser>
        <c:ser>
          <c:idx val="5"/>
          <c:order val="5"/>
          <c:tx>
            <c:strRef>
              <c:f>'チャート（耐久）'!$B$42:$C$42</c:f>
              <c:strCache>
                <c:ptCount val="2"/>
                <c:pt idx="0">
                  <c:v>3</c:v>
                </c:pt>
                <c:pt idx="1">
                  <c:v>パワークラスター漆黒ノービス号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'チャート（耐久）'!$D$36:$F$36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'チャート（耐久）'!$D$42:$F$42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C-4BFC-87EC-E0F234E20D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49471558979152"/>
          <c:y val="0.39079311476716794"/>
          <c:w val="0.37307588085049342"/>
          <c:h val="0.58270443764545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耐久レース</a:t>
            </a:r>
            <a:r>
              <a:rPr lang="ja-JP" altLang="en-US"/>
              <a:t>（学生クラス）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45929464524206254"/>
          <c:w val="0.63115264616829114"/>
          <c:h val="0.45608991889153172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'チャート（耐久）'!$B$50:$C$50</c:f>
              <c:strCache>
                <c:ptCount val="2"/>
                <c:pt idx="0">
                  <c:v>156</c:v>
                </c:pt>
                <c:pt idx="1">
                  <c:v>TNUAC × ICRT エッセ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'チャート（耐久）'!$D$50:$F$50</c:f>
              <c:numCache>
                <c:formatCode>General</c:formatCode>
                <c:ptCount val="3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28-490E-9D83-A0DE29724B5F}"/>
            </c:ext>
          </c:extLst>
        </c:ser>
        <c:ser>
          <c:idx val="1"/>
          <c:order val="1"/>
          <c:tx>
            <c:strRef>
              <c:f>'チャート（耐久）'!$B$51:$C$51</c:f>
              <c:strCache>
                <c:ptCount val="2"/>
                <c:pt idx="0">
                  <c:v>103</c:v>
                </c:pt>
                <c:pt idx="1">
                  <c:v>APUMSC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'チャート（耐久）'!$D$51:$F$51</c:f>
              <c:numCache>
                <c:formatCode>General</c:formatCode>
                <c:ptCount val="3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8-490E-9D83-A0DE29724B5F}"/>
            </c:ext>
          </c:extLst>
        </c:ser>
        <c:ser>
          <c:idx val="2"/>
          <c:order val="2"/>
          <c:tx>
            <c:strRef>
              <c:f>'チャート（耐久）'!$B$52:$C$52</c:f>
              <c:strCache>
                <c:ptCount val="2"/>
                <c:pt idx="0">
                  <c:v>385</c:v>
                </c:pt>
                <c:pt idx="1">
                  <c:v>IUAC DXL カミオン ミラ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'チャート（耐久）'!$D$52:$F$52</c:f>
              <c:numCache>
                <c:formatCode>General</c:formatCode>
                <c:ptCount val="3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28-490E-9D83-A0DE29724B5F}"/>
            </c:ext>
          </c:extLst>
        </c:ser>
        <c:ser>
          <c:idx val="3"/>
          <c:order val="3"/>
          <c:tx>
            <c:strRef>
              <c:f>'チャート（耐久）'!$B$53:$C$53</c:f>
              <c:strCache>
                <c:ptCount val="2"/>
                <c:pt idx="0">
                  <c:v>33</c:v>
                </c:pt>
                <c:pt idx="1">
                  <c:v>ワグナーバン by YUMC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'チャート（耐久）'!$D$53:$F$53</c:f>
              <c:numCache>
                <c:formatCode>General</c:formatCode>
                <c:ptCount val="3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28-490E-9D83-A0DE29724B5F}"/>
            </c:ext>
          </c:extLst>
        </c:ser>
        <c:ser>
          <c:idx val="4"/>
          <c:order val="4"/>
          <c:tx>
            <c:strRef>
              <c:f>'チャート（耐久）'!$B$54:$C$54</c:f>
              <c:strCache>
                <c:ptCount val="2"/>
                <c:pt idx="0">
                  <c:v>680</c:v>
                </c:pt>
                <c:pt idx="1">
                  <c:v>NUMC ゾンビアルト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'チャート（耐久）'!$D$49:$F$49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'チャート（耐久）'!$D$54:$F$54</c:f>
              <c:numCache>
                <c:formatCode>General</c:formatCode>
                <c:ptCount val="3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28-490E-9D83-A0DE29724B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6296533678021"/>
          <c:y val="0.39564288046207174"/>
          <c:w val="0.31884737816515302"/>
          <c:h val="0.584821068940683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2024</a:t>
            </a:r>
            <a:r>
              <a:rPr lang="ja-JP" altLang="en-US"/>
              <a:t> 東北</a:t>
            </a:r>
            <a:r>
              <a:rPr lang="en-US" altLang="ja-JP"/>
              <a:t>660</a:t>
            </a:r>
            <a:r>
              <a:rPr lang="ja-JP" altLang="en-US"/>
              <a:t>選手権（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27807658108770256"/>
          <c:w val="0.694815120556599"/>
          <c:h val="0.65256784206322038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(660選手権)'!$B$4:$C$4</c:f>
              <c:strCache>
                <c:ptCount val="2"/>
                <c:pt idx="0">
                  <c:v>21</c:v>
                </c:pt>
                <c:pt idx="1">
                  <c:v>大塚 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(660選手権)'!$D$4:$G$4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C-4A1C-9F0D-B23FEB05DB6E}"/>
            </c:ext>
          </c:extLst>
        </c:ser>
        <c:ser>
          <c:idx val="1"/>
          <c:order val="1"/>
          <c:tx>
            <c:strRef>
              <c:f>'チャート (660選手権)'!$B$5:$C$5</c:f>
              <c:strCache>
                <c:ptCount val="2"/>
                <c:pt idx="0">
                  <c:v>11</c:v>
                </c:pt>
                <c:pt idx="1">
                  <c:v>アベ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(660選手権)'!$D$5:$G$5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C-4A1C-9F0D-B23FEB05DB6E}"/>
            </c:ext>
          </c:extLst>
        </c:ser>
        <c:ser>
          <c:idx val="2"/>
          <c:order val="2"/>
          <c:tx>
            <c:strRef>
              <c:f>'チャート (660選手権)'!$B$6:$C$6</c:f>
              <c:strCache>
                <c:ptCount val="2"/>
                <c:pt idx="0">
                  <c:v>70</c:v>
                </c:pt>
                <c:pt idx="1">
                  <c:v>村松 正剛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(660選手権)'!$D$6:$G$6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FC-4A1C-9F0D-B23FEB05DB6E}"/>
            </c:ext>
          </c:extLst>
        </c:ser>
        <c:ser>
          <c:idx val="3"/>
          <c:order val="3"/>
          <c:tx>
            <c:strRef>
              <c:f>'チャート (660選手権)'!$B$7:$C$7</c:f>
              <c:strCache>
                <c:ptCount val="2"/>
                <c:pt idx="0">
                  <c:v>466</c:v>
                </c:pt>
                <c:pt idx="1">
                  <c:v>鈴木 律幸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(660選手権)'!$D$7:$G$7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FC-4A1C-9F0D-B23FEB05DB6E}"/>
            </c:ext>
          </c:extLst>
        </c:ser>
        <c:ser>
          <c:idx val="4"/>
          <c:order val="4"/>
          <c:tx>
            <c:strRef>
              <c:f>'チャート (660選手権)'!$B$8:$C$8</c:f>
              <c:strCache>
                <c:ptCount val="2"/>
                <c:pt idx="0">
                  <c:v>917</c:v>
                </c:pt>
                <c:pt idx="1">
                  <c:v>狩野 治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(660選手権)'!$D$8:$G$8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C-4A1C-9F0D-B23FEB05DB6E}"/>
            </c:ext>
          </c:extLst>
        </c:ser>
        <c:ser>
          <c:idx val="5"/>
          <c:order val="5"/>
          <c:tx>
            <c:strRef>
              <c:f>'チャート (660選手権)'!$B$9:$C$9</c:f>
              <c:strCache>
                <c:ptCount val="2"/>
                <c:pt idx="0">
                  <c:v>37</c:v>
                </c:pt>
                <c:pt idx="1">
                  <c:v>今野 智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(660選手権)'!$D$9:$G$9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0-448A-AB1F-BD52AAE89F08}"/>
            </c:ext>
          </c:extLst>
        </c:ser>
        <c:ser>
          <c:idx val="6"/>
          <c:order val="6"/>
          <c:tx>
            <c:strRef>
              <c:f>'チャート (660選手権)'!$B$10:$C$10</c:f>
              <c:strCache>
                <c:ptCount val="2"/>
                <c:pt idx="0">
                  <c:v>154</c:v>
                </c:pt>
                <c:pt idx="1">
                  <c:v>小松 日高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(660選手権)'!$D$10:$G$10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6-435D-BDDA-D049A2EE367C}"/>
            </c:ext>
          </c:extLst>
        </c:ser>
        <c:ser>
          <c:idx val="7"/>
          <c:order val="7"/>
          <c:tx>
            <c:strRef>
              <c:f>'チャート (660選手権)'!$B$11:$C$11</c:f>
              <c:strCache>
                <c:ptCount val="2"/>
                <c:pt idx="0">
                  <c:v>22</c:v>
                </c:pt>
                <c:pt idx="1">
                  <c:v>本田 通幸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(660選手権)'!$D$11:$G$11</c:f>
              <c:numCache>
                <c:formatCode>General</c:formatCode>
                <c:ptCount val="4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6-435D-BDDA-D049A2EE367C}"/>
            </c:ext>
          </c:extLst>
        </c:ser>
        <c:ser>
          <c:idx val="8"/>
          <c:order val="8"/>
          <c:tx>
            <c:strRef>
              <c:f>'チャート (660選手権)'!$B$12:$C$12</c:f>
              <c:strCache>
                <c:ptCount val="2"/>
                <c:pt idx="0">
                  <c:v>720</c:v>
                </c:pt>
                <c:pt idx="1">
                  <c:v>村上 正夫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(660選手権)'!$D$3:$G$3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(660選手権)'!$D$12:$G$12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6-435D-BDDA-D049A2EE36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9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29587219592451"/>
          <c:y val="0.2360059340408536"/>
          <c:w val="0.19590789682696952"/>
          <c:h val="0.735008558712769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3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041698203000875E-2"/>
          <c:y val="0.11450003645377659"/>
          <c:w val="0.69571537616603885"/>
          <c:h val="0.8602639253426654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(660選手権)'!$B$32:$C$32</c:f>
              <c:strCache>
                <c:ptCount val="2"/>
                <c:pt idx="0">
                  <c:v>86</c:v>
                </c:pt>
                <c:pt idx="1">
                  <c:v>竹中 康平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(660選手権)'!$D$32:$G$32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1-43D8-ACF4-F6DBF5351703}"/>
            </c:ext>
          </c:extLst>
        </c:ser>
        <c:ser>
          <c:idx val="1"/>
          <c:order val="1"/>
          <c:tx>
            <c:strRef>
              <c:f>'チャート (660選手権)'!$B$33:$C$33</c:f>
              <c:strCache>
                <c:ptCount val="2"/>
                <c:pt idx="0">
                  <c:v>2</c:v>
                </c:pt>
                <c:pt idx="1">
                  <c:v>中田 一平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(660選手権)'!$D$33:$G$33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1-43D8-ACF4-F6DBF5351703}"/>
            </c:ext>
          </c:extLst>
        </c:ser>
        <c:ser>
          <c:idx val="2"/>
          <c:order val="2"/>
          <c:tx>
            <c:strRef>
              <c:f>'チャート (660選手権)'!$B$34:$C$34</c:f>
              <c:strCache>
                <c:ptCount val="2"/>
                <c:pt idx="0">
                  <c:v>601</c:v>
                </c:pt>
                <c:pt idx="1">
                  <c:v>大堀 隼夢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(660選手権)'!$D$34:$G$34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1-43D8-ACF4-F6DBF5351703}"/>
            </c:ext>
          </c:extLst>
        </c:ser>
        <c:ser>
          <c:idx val="3"/>
          <c:order val="3"/>
          <c:tx>
            <c:strRef>
              <c:f>'チャート (660選手権)'!$B$35:$C$35</c:f>
              <c:strCache>
                <c:ptCount val="2"/>
                <c:pt idx="0">
                  <c:v>463</c:v>
                </c:pt>
                <c:pt idx="1">
                  <c:v>村上 征也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(660選手権)'!$D$35:$G$35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11-43D8-ACF4-F6DBF5351703}"/>
            </c:ext>
          </c:extLst>
        </c:ser>
        <c:ser>
          <c:idx val="4"/>
          <c:order val="4"/>
          <c:tx>
            <c:strRef>
              <c:f>'チャート (660選手権)'!$B$36:$C$36</c:f>
              <c:strCache>
                <c:ptCount val="2"/>
                <c:pt idx="0">
                  <c:v>918</c:v>
                </c:pt>
                <c:pt idx="1">
                  <c:v>茂木 大輝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(660選手権)'!$D$36:$G$36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11-43D8-ACF4-F6DBF5351703}"/>
            </c:ext>
          </c:extLst>
        </c:ser>
        <c:ser>
          <c:idx val="5"/>
          <c:order val="5"/>
          <c:tx>
            <c:strRef>
              <c:f>'チャート (660選手権)'!$B$37:$C$37</c:f>
              <c:strCache>
                <c:ptCount val="2"/>
                <c:pt idx="0">
                  <c:v>808</c:v>
                </c:pt>
                <c:pt idx="1">
                  <c:v>松村 幸哉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(660選手権)'!$D$37:$G$37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11-43D8-ACF4-F6DBF5351703}"/>
            </c:ext>
          </c:extLst>
        </c:ser>
        <c:ser>
          <c:idx val="6"/>
          <c:order val="6"/>
          <c:tx>
            <c:strRef>
              <c:f>'チャート (660選手権)'!$B$38:$C$38</c:f>
              <c:strCache>
                <c:ptCount val="2"/>
                <c:pt idx="0">
                  <c:v>686</c:v>
                </c:pt>
                <c:pt idx="1">
                  <c:v>大内 勇樹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(660選手権)'!$D$38:$G$38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11-43D8-ACF4-F6DBF5351703}"/>
            </c:ext>
          </c:extLst>
        </c:ser>
        <c:ser>
          <c:idx val="7"/>
          <c:order val="7"/>
          <c:tx>
            <c:strRef>
              <c:f>'チャート (660選手権)'!$B$39:$C$39</c:f>
              <c:strCache>
                <c:ptCount val="2"/>
                <c:pt idx="0">
                  <c:v>66</c:v>
                </c:pt>
                <c:pt idx="1">
                  <c:v>太田 治久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(660選手権)'!$D$39:$G$39</c:f>
              <c:numCache>
                <c:formatCode>General</c:formatCode>
                <c:ptCount val="4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11-43D8-ACF4-F6DBF5351703}"/>
            </c:ext>
          </c:extLst>
        </c:ser>
        <c:ser>
          <c:idx val="8"/>
          <c:order val="8"/>
          <c:tx>
            <c:strRef>
              <c:f>'チャート (660選手権)'!$B$40:$C$40</c:f>
              <c:strCache>
                <c:ptCount val="2"/>
                <c:pt idx="0">
                  <c:v>12</c:v>
                </c:pt>
                <c:pt idx="1">
                  <c:v>辻原 直人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(660選手権)'!$D$40:$G$40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11-43D8-ACF4-F6DBF5351703}"/>
            </c:ext>
          </c:extLst>
        </c:ser>
        <c:ser>
          <c:idx val="9"/>
          <c:order val="9"/>
          <c:tx>
            <c:strRef>
              <c:f>'チャート (660選手権)'!$B$41:$C$41</c:f>
              <c:strCache>
                <c:ptCount val="2"/>
                <c:pt idx="0">
                  <c:v>771</c:v>
                </c:pt>
                <c:pt idx="1">
                  <c:v>淀 孝志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(660選手権)'!$D$41:$G$41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11-43D8-ACF4-F6DBF5351703}"/>
            </c:ext>
          </c:extLst>
        </c:ser>
        <c:ser>
          <c:idx val="10"/>
          <c:order val="10"/>
          <c:tx>
            <c:strRef>
              <c:f>'チャート (660選手権)'!$B$42:$C$42</c:f>
              <c:strCache>
                <c:ptCount val="2"/>
                <c:pt idx="0">
                  <c:v>150</c:v>
                </c:pt>
                <c:pt idx="1">
                  <c:v>小野寺 潤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(660選手権)'!$D$42:$G$42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11-43D8-ACF4-F6DBF5351703}"/>
            </c:ext>
          </c:extLst>
        </c:ser>
        <c:ser>
          <c:idx val="11"/>
          <c:order val="11"/>
          <c:tx>
            <c:strRef>
              <c:f>'チャート (660選手権)'!$B$43:$C$43</c:f>
              <c:strCache>
                <c:ptCount val="2"/>
                <c:pt idx="0">
                  <c:v>1</c:v>
                </c:pt>
                <c:pt idx="1">
                  <c:v>山口 忠伸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(660選手権)'!$D$43:$G$43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11-43D8-ACF4-F6DBF5351703}"/>
            </c:ext>
          </c:extLst>
        </c:ser>
        <c:ser>
          <c:idx val="12"/>
          <c:order val="12"/>
          <c:tx>
            <c:strRef>
              <c:f>'チャート (660選手権)'!$B$44:$C$44</c:f>
              <c:strCache>
                <c:ptCount val="2"/>
                <c:pt idx="0">
                  <c:v>117</c:v>
                </c:pt>
                <c:pt idx="1">
                  <c:v>池田 美穂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(660選手権)'!$D$44:$G$44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411-43D8-ACF4-F6DBF5351703}"/>
            </c:ext>
          </c:extLst>
        </c:ser>
        <c:ser>
          <c:idx val="13"/>
          <c:order val="13"/>
          <c:tx>
            <c:strRef>
              <c:f>'チャート (660選手権)'!$B$45:$C$45</c:f>
              <c:strCache>
                <c:ptCount val="2"/>
                <c:pt idx="0">
                  <c:v>118</c:v>
                </c:pt>
                <c:pt idx="1">
                  <c:v>千吉良 怜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(660選手権)'!$D$45:$G$45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11-43D8-ACF4-F6DBF5351703}"/>
            </c:ext>
          </c:extLst>
        </c:ser>
        <c:ser>
          <c:idx val="14"/>
          <c:order val="14"/>
          <c:tx>
            <c:strRef>
              <c:f>'チャート (660選手権)'!$B$46:$C$46</c:f>
              <c:strCache>
                <c:ptCount val="2"/>
                <c:pt idx="0">
                  <c:v>789</c:v>
                </c:pt>
                <c:pt idx="1">
                  <c:v>宮嶋 弘樹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(660選手権)'!$D$46:$G$46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411-43D8-ACF4-F6DBF5351703}"/>
            </c:ext>
          </c:extLst>
        </c:ser>
        <c:ser>
          <c:idx val="15"/>
          <c:order val="15"/>
          <c:tx>
            <c:strRef>
              <c:f>'チャート (660選手権)'!$B$48:$C$48</c:f>
              <c:strCache>
                <c:ptCount val="2"/>
                <c:pt idx="0">
                  <c:v>461</c:v>
                </c:pt>
                <c:pt idx="1">
                  <c:v>伊勢屋 優佑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(660選手権)'!$D$47:$G$47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411-43D8-ACF4-F6DBF5351703}"/>
            </c:ext>
          </c:extLst>
        </c:ser>
        <c:ser>
          <c:idx val="16"/>
          <c:order val="16"/>
          <c:tx>
            <c:strRef>
              <c:f>'チャート (660選手権)'!$B$50:$C$50</c:f>
              <c:strCache>
                <c:ptCount val="2"/>
                <c:pt idx="0">
                  <c:v>283</c:v>
                </c:pt>
                <c:pt idx="1">
                  <c:v>松本 大樹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(660選手権)'!$D$48:$G$48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11-43D8-ACF4-F6DBF5351703}"/>
            </c:ext>
          </c:extLst>
        </c:ser>
        <c:ser>
          <c:idx val="17"/>
          <c:order val="17"/>
          <c:tx>
            <c:strRef>
              <c:f>'チャート (660選手権)'!$B$51:$C$51</c:f>
              <c:strCache>
                <c:ptCount val="2"/>
                <c:pt idx="0">
                  <c:v>730</c:v>
                </c:pt>
                <c:pt idx="1">
                  <c:v>岩崎 研人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(660選手権)'!$D$50:$G$50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11-43D8-ACF4-F6DBF5351703}"/>
            </c:ext>
          </c:extLst>
        </c:ser>
        <c:ser>
          <c:idx val="18"/>
          <c:order val="18"/>
          <c:tx>
            <c:strRef>
              <c:f>'チャート (660選手権)'!$B$52:$C$52</c:f>
              <c:strCache>
                <c:ptCount val="2"/>
                <c:pt idx="0">
                  <c:v>235</c:v>
                </c:pt>
                <c:pt idx="1">
                  <c:v>栗原 悠生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(660選手権)'!$D$51:$G$51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11-43D8-ACF4-F6DBF5351703}"/>
            </c:ext>
          </c:extLst>
        </c:ser>
        <c:ser>
          <c:idx val="19"/>
          <c:order val="19"/>
          <c:tx>
            <c:strRef>
              <c:f>'チャート (660選手権)'!$B$53:$C$53</c:f>
              <c:strCache>
                <c:ptCount val="2"/>
                <c:pt idx="0">
                  <c:v>111</c:v>
                </c:pt>
                <c:pt idx="1">
                  <c:v>齋藤 隆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(660選手権)'!$D$52:$G$52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411-43D8-ACF4-F6DBF5351703}"/>
            </c:ext>
          </c:extLst>
        </c:ser>
        <c:ser>
          <c:idx val="20"/>
          <c:order val="20"/>
          <c:tx>
            <c:strRef>
              <c:f>'チャート (660選手権)'!$B$54:$C$54</c:f>
              <c:strCache>
                <c:ptCount val="2"/>
                <c:pt idx="0">
                  <c:v>46</c:v>
                </c:pt>
                <c:pt idx="1">
                  <c:v>塩山 純一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(660選手権)'!$D$53:$G$53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11-43D8-ACF4-F6DBF5351703}"/>
            </c:ext>
          </c:extLst>
        </c:ser>
        <c:ser>
          <c:idx val="21"/>
          <c:order val="21"/>
          <c:tx>
            <c:strRef>
              <c:f>'チャート (660選手権)'!$B$55:$C$55</c:f>
              <c:strCache>
                <c:ptCount val="2"/>
                <c:pt idx="0">
                  <c:v>223</c:v>
                </c:pt>
                <c:pt idx="1">
                  <c:v>増澤 幸敏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(660選手権)'!$D$54:$G$54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411-43D8-ACF4-F6DBF5351703}"/>
            </c:ext>
          </c:extLst>
        </c:ser>
        <c:ser>
          <c:idx val="22"/>
          <c:order val="22"/>
          <c:tx>
            <c:strRef>
              <c:f>'チャート (660選手権)'!$B$56:$C$56</c:f>
              <c:strCache>
                <c:ptCount val="2"/>
                <c:pt idx="0">
                  <c:v>49</c:v>
                </c:pt>
                <c:pt idx="1">
                  <c:v>渋谷 正信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(660選手権)'!$D$55:$G$55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411-43D8-ACF4-F6DBF5351703}"/>
            </c:ext>
          </c:extLst>
        </c:ser>
        <c:ser>
          <c:idx val="23"/>
          <c:order val="23"/>
          <c:tx>
            <c:strRef>
              <c:f>'チャート (660選手権)'!$B$57:$C$57</c:f>
              <c:strCache>
                <c:ptCount val="2"/>
                <c:pt idx="0">
                  <c:v>222</c:v>
                </c:pt>
                <c:pt idx="1">
                  <c:v>舘内 俊文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(660選手権)'!$D$56:$G$56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411-43D8-ACF4-F6DBF5351703}"/>
            </c:ext>
          </c:extLst>
        </c:ser>
        <c:ser>
          <c:idx val="24"/>
          <c:order val="24"/>
          <c:tx>
            <c:strRef>
              <c:f>'チャート (660選手権)'!$B$58:$C$58</c:f>
              <c:strCache>
                <c:ptCount val="2"/>
                <c:pt idx="0">
                  <c:v>397</c:v>
                </c:pt>
                <c:pt idx="1">
                  <c:v>七島 葉月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(660選手権)'!$D$31:$G$31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(660選手権)'!$D$57:$G$57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411-43D8-ACF4-F6DBF5351703}"/>
            </c:ext>
          </c:extLst>
        </c:ser>
        <c:ser>
          <c:idx val="45"/>
          <c:order val="45"/>
          <c:tx>
            <c:strRef>
              <c:f>'チャート (660選手権)'!$B$47:$C$47</c:f>
              <c:strCache>
                <c:ptCount val="2"/>
                <c:pt idx="0">
                  <c:v>625</c:v>
                </c:pt>
                <c:pt idx="1">
                  <c:v>渡邉 和哉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'チャート (660選手権)'!$D$47:$G$47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F-467E-AA1D-6D5C282D4802}"/>
            </c:ext>
          </c:extLst>
        </c:ser>
        <c:ser>
          <c:idx val="46"/>
          <c:order val="46"/>
          <c:tx>
            <c:strRef>
              <c:f>'チャート (660選手権)'!$B$49:$C$49</c:f>
              <c:strCache>
                <c:ptCount val="2"/>
                <c:pt idx="0">
                  <c:v>559</c:v>
                </c:pt>
                <c:pt idx="1">
                  <c:v>藤岡 拓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'チャート (660選手権)'!$D$49:$G$49</c:f>
              <c:numCache>
                <c:formatCode>General</c:formatCode>
                <c:ptCount val="4"/>
                <c:pt idx="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F-467E-AA1D-6D5C282D48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>
          <c:ext xmlns:c15="http://schemas.microsoft.com/office/drawing/2012/chart" uri="{02D57815-91ED-43cb-92C2-25804820EDAC}">
            <c15:filteredLineSeries>
              <c15:ser>
                <c:idx val="25"/>
                <c:order val="25"/>
                <c:tx>
                  <c:strRef>
                    <c:extLst>
                      <c:ext uri="{02D57815-91ED-43cb-92C2-25804820EDAC}">
                        <c15:formulaRef>
                          <c15:sqref>'チャート (660選手権)'!$B$59:$C$59</c15:sqref>
                        </c15:formulaRef>
                      </c:ext>
                    </c:extLst>
                    <c:strCache>
                      <c:ptCount val="2"/>
                      <c:pt idx="0">
                        <c:v>397</c:v>
                      </c:pt>
                      <c:pt idx="1">
                        <c:v>七島 葉月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'チャート (660選手権)'!$D$58:$G$58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1411-43D8-ACF4-F6DBF5351703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(660選手権)'!$D$59:$G$59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A-1411-43D8-ACF4-F6DBF5351703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B-1411-43D8-ACF4-F6DBF5351703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C-1411-43D8-ACF4-F6DBF5351703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D-1411-43D8-ACF4-F6DBF5351703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E-1411-43D8-ACF4-F6DBF5351703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F-1411-43D8-ACF4-F6DBF5351703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0-1411-43D8-ACF4-F6DBF5351703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1-1411-43D8-ACF4-F6DBF5351703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2-1411-43D8-ACF4-F6DBF5351703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3-1411-43D8-ACF4-F6DBF5351703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4-1411-43D8-ACF4-F6DBF5351703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5-1411-43D8-ACF4-F6DBF5351703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6-1411-43D8-ACF4-F6DBF5351703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7-1411-43D8-ACF4-F6DBF5351703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1411-43D8-ACF4-F6DBF5351703}"/>
                  </c:ext>
                </c:extLst>
              </c15:ser>
            </c15:filteredLineSeries>
            <c15:filteredLine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6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1411-43D8-ACF4-F6DBF5351703}"/>
                  </c:ext>
                </c:extLst>
              </c15:ser>
            </c15:filteredLineSeries>
            <c15:filteredLineSeries>
              <c15:ser>
                <c:idx val="42"/>
                <c:order val="4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star"/>
                  <c:size val="10"/>
                  <c:spPr>
                    <a:solidFill>
                      <a:schemeClr val="accent1">
                        <a:lumMod val="70000"/>
                      </a:schemeClr>
                    </a:solidFill>
                    <a:ln w="9525">
                      <a:solidFill>
                        <a:schemeClr val="accent1">
                          <a:lumMod val="7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1411-43D8-ACF4-F6DBF5351703}"/>
                  </c:ext>
                </c:extLst>
              </c15:ser>
            </c15:filteredLineSeries>
            <c15:filteredLineSeries>
              <c15:ser>
                <c:idx val="43"/>
                <c:order val="4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solidFill>
                        <a:schemeClr val="accent2">
                          <a:lumMod val="7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1411-43D8-ACF4-F6DBF5351703}"/>
                  </c:ext>
                </c:extLst>
              </c15:ser>
            </c15:filteredLineSeries>
            <c15:filteredLineSeries>
              <c15:ser>
                <c:idx val="44"/>
                <c:order val="4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'チャート (660選手権)'!$D$31:$G$31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'チャート (660選手権)'!#REF!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411-43D8-ACF4-F6DBF5351703}"/>
                  </c:ext>
                </c:extLst>
              </c15:ser>
            </c15:filteredLineSeries>
          </c:ext>
        </c:extLst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798127184787289"/>
          <c:y val="9.4677566345873432E-2"/>
          <c:w val="0.21928216053613217"/>
          <c:h val="0.89606317439486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4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33925167289355446"/>
          <c:w val="0.71118340436459648"/>
          <c:h val="0.60638309590922279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(660選手権)'!$B$63:$C$63</c:f>
              <c:strCache>
                <c:ptCount val="2"/>
                <c:pt idx="0">
                  <c:v>6</c:v>
                </c:pt>
                <c:pt idx="1">
                  <c:v>猪又 真輝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(660選手権)'!$D$63:$G$63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C-4AF6-A5E7-5EC8F8B8F1FA}"/>
            </c:ext>
          </c:extLst>
        </c:ser>
        <c:ser>
          <c:idx val="1"/>
          <c:order val="1"/>
          <c:tx>
            <c:strRef>
              <c:f>'チャート (660選手権)'!$B$64:$C$64</c:f>
              <c:strCache>
                <c:ptCount val="2"/>
                <c:pt idx="0">
                  <c:v>67</c:v>
                </c:pt>
                <c:pt idx="1">
                  <c:v>鈴木 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(660選手権)'!$D$64:$G$64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C-4AF6-A5E7-5EC8F8B8F1FA}"/>
            </c:ext>
          </c:extLst>
        </c:ser>
        <c:ser>
          <c:idx val="2"/>
          <c:order val="2"/>
          <c:tx>
            <c:strRef>
              <c:f>'チャート (660選手権)'!$B$65:$C$65</c:f>
              <c:strCache>
                <c:ptCount val="2"/>
                <c:pt idx="0">
                  <c:v>98</c:v>
                </c:pt>
                <c:pt idx="1">
                  <c:v>小熊 忠之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(660選手権)'!$D$65:$G$65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C-4AF6-A5E7-5EC8F8B8F1FA}"/>
            </c:ext>
          </c:extLst>
        </c:ser>
        <c:ser>
          <c:idx val="3"/>
          <c:order val="3"/>
          <c:tx>
            <c:strRef>
              <c:f>'チャート (660選手権)'!$B$66:$C$66</c:f>
              <c:strCache>
                <c:ptCount val="2"/>
                <c:pt idx="0">
                  <c:v>358</c:v>
                </c:pt>
                <c:pt idx="1">
                  <c:v>菅原 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(660選手権)'!$D$66:$G$66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5C-4AF6-A5E7-5EC8F8B8F1FA}"/>
            </c:ext>
          </c:extLst>
        </c:ser>
        <c:ser>
          <c:idx val="4"/>
          <c:order val="4"/>
          <c:tx>
            <c:strRef>
              <c:f>'チャート (660選手権)'!$B$67:$C$67</c:f>
              <c:strCache>
                <c:ptCount val="2"/>
                <c:pt idx="0">
                  <c:v>168</c:v>
                </c:pt>
                <c:pt idx="1">
                  <c:v>高杉 俊太郎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(660選手権)'!$D$67:$G$67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5C-4AF6-A5E7-5EC8F8B8F1FA}"/>
            </c:ext>
          </c:extLst>
        </c:ser>
        <c:ser>
          <c:idx val="5"/>
          <c:order val="5"/>
          <c:tx>
            <c:strRef>
              <c:f>'チャート (660選手権)'!$B$68:$C$68</c:f>
              <c:strCache>
                <c:ptCount val="2"/>
                <c:pt idx="0">
                  <c:v>7</c:v>
                </c:pt>
                <c:pt idx="1">
                  <c:v>大森 宣正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(660選手権)'!$D$68:$G$68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5C-4AF6-A5E7-5EC8F8B8F1FA}"/>
            </c:ext>
          </c:extLst>
        </c:ser>
        <c:ser>
          <c:idx val="6"/>
          <c:order val="6"/>
          <c:tx>
            <c:strRef>
              <c:f>'チャート (660選手権)'!$B$69:$C$69</c:f>
              <c:strCache>
                <c:ptCount val="2"/>
                <c:pt idx="0">
                  <c:v>119</c:v>
                </c:pt>
                <c:pt idx="1">
                  <c:v>松本 信也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(660選手権)'!$D$69:$G$69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5C-4AF6-A5E7-5EC8F8B8F1FA}"/>
            </c:ext>
          </c:extLst>
        </c:ser>
        <c:ser>
          <c:idx val="7"/>
          <c:order val="7"/>
          <c:tx>
            <c:strRef>
              <c:f>'チャート (660選手権)'!$B$70:$C$70</c:f>
              <c:strCache>
                <c:ptCount val="2"/>
                <c:pt idx="0">
                  <c:v>4</c:v>
                </c:pt>
                <c:pt idx="1">
                  <c:v>佐藤 和音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(660選手権)'!$D$62:$G$62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(660選手権)'!$D$70:$G$70</c:f>
              <c:numCache>
                <c:formatCode>General</c:formatCode>
                <c:ptCount val="4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F-44CD-967B-D78DEC2735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71019147992158"/>
          <c:y val="0.29080931397336801"/>
          <c:w val="0.21553179361914032"/>
          <c:h val="0.69331069854800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</a:t>
            </a:r>
            <a:r>
              <a:rPr lang="en-US" altLang="ja-JP"/>
              <a:t>5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(660選手権)'!$B$77:$C$77</c:f>
              <c:strCache>
                <c:ptCount val="2"/>
                <c:pt idx="0">
                  <c:v>996</c:v>
                </c:pt>
                <c:pt idx="1">
                  <c:v>ヨシダ ケンジ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(660選手権)'!$D$77:$G$77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0-4BB5-B6AA-D763D61D14F6}"/>
            </c:ext>
          </c:extLst>
        </c:ser>
        <c:ser>
          <c:idx val="1"/>
          <c:order val="1"/>
          <c:tx>
            <c:strRef>
              <c:f>'チャート (660選手権)'!$B$78:$C$78</c:f>
              <c:strCache>
                <c:ptCount val="2"/>
                <c:pt idx="0">
                  <c:v>16</c:v>
                </c:pt>
                <c:pt idx="1">
                  <c:v>石戸 正美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(660選手権)'!$D$78:$G$78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0-4BB5-B6AA-D763D61D14F6}"/>
            </c:ext>
          </c:extLst>
        </c:ser>
        <c:ser>
          <c:idx val="2"/>
          <c:order val="2"/>
          <c:tx>
            <c:strRef>
              <c:f>'チャート (660選手権)'!$B$79:$C$79</c:f>
              <c:strCache>
                <c:ptCount val="2"/>
                <c:pt idx="0">
                  <c:v>124</c:v>
                </c:pt>
                <c:pt idx="1">
                  <c:v>岩崎 悠人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(660選手権)'!$D$79:$G$79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00-4BB5-B6AA-D763D61D14F6}"/>
            </c:ext>
          </c:extLst>
        </c:ser>
        <c:ser>
          <c:idx val="3"/>
          <c:order val="3"/>
          <c:tx>
            <c:strRef>
              <c:f>'チャート (660選手権)'!$B$80:$C$80</c:f>
              <c:strCache>
                <c:ptCount val="2"/>
                <c:pt idx="0">
                  <c:v>204</c:v>
                </c:pt>
                <c:pt idx="1">
                  <c:v>藤村 義人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(660選手権)'!$D$80:$G$80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00-4BB5-B6AA-D763D61D14F6}"/>
            </c:ext>
          </c:extLst>
        </c:ser>
        <c:ser>
          <c:idx val="4"/>
          <c:order val="4"/>
          <c:tx>
            <c:strRef>
              <c:f>'チャート (660選手権)'!$B$81:$C$81</c:f>
              <c:strCache>
                <c:ptCount val="2"/>
                <c:pt idx="0">
                  <c:v>666</c:v>
                </c:pt>
                <c:pt idx="1">
                  <c:v>大和田 一輝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(660選手権)'!$D$81:$G$81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00-4BB5-B6AA-D763D61D14F6}"/>
            </c:ext>
          </c:extLst>
        </c:ser>
        <c:ser>
          <c:idx val="5"/>
          <c:order val="5"/>
          <c:tx>
            <c:strRef>
              <c:f>'チャート (660選手権)'!$B$82:$C$82</c:f>
              <c:strCache>
                <c:ptCount val="2"/>
                <c:pt idx="0">
                  <c:v>27</c:v>
                </c:pt>
                <c:pt idx="1">
                  <c:v>斉藤 俊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(660選手権)'!$D$82:$G$82</c:f>
              <c:numCache>
                <c:formatCode>General</c:formatCode>
                <c:ptCount val="4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00-4BB5-B6AA-D763D61D14F6}"/>
            </c:ext>
          </c:extLst>
        </c:ser>
        <c:ser>
          <c:idx val="6"/>
          <c:order val="6"/>
          <c:tx>
            <c:strRef>
              <c:f>'チャート (660選手権)'!$B$83:$C$83</c:f>
              <c:strCache>
                <c:ptCount val="2"/>
                <c:pt idx="0">
                  <c:v>999</c:v>
                </c:pt>
                <c:pt idx="1">
                  <c:v>蹄 孝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(660選手権)'!$D$83:$G$83</c:f>
              <c:numCache>
                <c:formatCode>General</c:formatCode>
                <c:ptCount val="4"/>
                <c:pt idx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00-4BB5-B6AA-D763D61D14F6}"/>
            </c:ext>
          </c:extLst>
        </c:ser>
        <c:ser>
          <c:idx val="7"/>
          <c:order val="7"/>
          <c:tx>
            <c:strRef>
              <c:f>'チャート (660選手権)'!$B$84:$C$84</c:f>
              <c:strCache>
                <c:ptCount val="2"/>
                <c:pt idx="0">
                  <c:v>75</c:v>
                </c:pt>
                <c:pt idx="1">
                  <c:v>明智 武史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(660選手権)'!$D$84:$G$84</c:f>
              <c:numCache>
                <c:formatCode>General</c:formatCode>
                <c:ptCount val="4"/>
                <c:pt idx="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00-4BB5-B6AA-D763D61D14F6}"/>
            </c:ext>
          </c:extLst>
        </c:ser>
        <c:ser>
          <c:idx val="8"/>
          <c:order val="8"/>
          <c:tx>
            <c:strRef>
              <c:f>'チャート (660選手権)'!$B$85:$C$85</c:f>
              <c:strCache>
                <c:ptCount val="2"/>
                <c:pt idx="0">
                  <c:v>20</c:v>
                </c:pt>
                <c:pt idx="1">
                  <c:v>進藤 意織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(660選手権)'!$D$85:$G$85</c:f>
              <c:numCache>
                <c:formatCode>General</c:formatCode>
                <c:ptCount val="4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00-4BB5-B6AA-D763D61D14F6}"/>
            </c:ext>
          </c:extLst>
        </c:ser>
        <c:ser>
          <c:idx val="9"/>
          <c:order val="9"/>
          <c:tx>
            <c:strRef>
              <c:f>'チャート (660選手権)'!$B$86:$C$86</c:f>
              <c:strCache>
                <c:ptCount val="2"/>
                <c:pt idx="0">
                  <c:v>405</c:v>
                </c:pt>
                <c:pt idx="1">
                  <c:v>船間 勇輝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(660選手権)'!$D$86:$G$86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00-4BB5-B6AA-D763D61D14F6}"/>
            </c:ext>
          </c:extLst>
        </c:ser>
        <c:ser>
          <c:idx val="10"/>
          <c:order val="10"/>
          <c:tx>
            <c:strRef>
              <c:f>'チャート (660選手権)'!$B$87:$C$87</c:f>
              <c:strCache>
                <c:ptCount val="2"/>
                <c:pt idx="0">
                  <c:v>23</c:v>
                </c:pt>
                <c:pt idx="1">
                  <c:v>冨田 真澄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(660選手権)'!$D$87:$G$87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00-4BB5-B6AA-D763D61D14F6}"/>
            </c:ext>
          </c:extLst>
        </c:ser>
        <c:ser>
          <c:idx val="11"/>
          <c:order val="11"/>
          <c:tx>
            <c:strRef>
              <c:f>'チャート (660選手権)'!$B$88:$C$88</c:f>
              <c:strCache>
                <c:ptCount val="2"/>
                <c:pt idx="0">
                  <c:v>26</c:v>
                </c:pt>
                <c:pt idx="1">
                  <c:v>吉田 恭一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(660選手権)'!$D$88:$G$88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7A00-4BB5-B6AA-D763D61D14F6}"/>
            </c:ext>
          </c:extLst>
        </c:ser>
        <c:ser>
          <c:idx val="12"/>
          <c:order val="12"/>
          <c:tx>
            <c:strRef>
              <c:f>'チャート (660選手権)'!$B$89:$C$89</c:f>
              <c:strCache>
                <c:ptCount val="2"/>
                <c:pt idx="0">
                  <c:v>300</c:v>
                </c:pt>
                <c:pt idx="1">
                  <c:v>柳澤 健徳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(660選手権)'!$D$76:$G$76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(660選手権)'!$D$89:$G$89</c:f>
              <c:numCache>
                <c:formatCode>General</c:formatCode>
                <c:ptCount val="4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A00-4BB5-B6AA-D763D61D14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38637011718468"/>
          <c:y val="0.23971483294317941"/>
          <c:w val="0.2366289970591865"/>
          <c:h val="0.73797616514151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選手権</a:t>
            </a:r>
            <a:r>
              <a:rPr lang="ja-JP" altLang="en-US"/>
              <a:t>（チーム戦）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711776432442322E-2"/>
          <c:y val="0.50069859238256975"/>
          <c:w val="0.53675888003562344"/>
          <c:h val="0.40705816012688234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(660選手権)'!$C$94</c:f>
              <c:strCache>
                <c:ptCount val="1"/>
                <c:pt idx="0">
                  <c:v>ガレージ・カリノ（竹中・鈴木）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(660選手権)'!$D$93:$G$93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(660選手権)'!$D$94:$G$94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9B9-9FFC-A39AC194B5D6}"/>
            </c:ext>
          </c:extLst>
        </c:ser>
        <c:ser>
          <c:idx val="1"/>
          <c:order val="1"/>
          <c:tx>
            <c:strRef>
              <c:f>'チャート (660選手権)'!$C$95</c:f>
              <c:strCache>
                <c:ptCount val="1"/>
                <c:pt idx="0">
                  <c:v>チームしらこばと（岩塚・村上）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(660選手権)'!$D$93:$G$93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(660選手権)'!$D$95:$G$95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9B9-9FFC-A39AC194B5D6}"/>
            </c:ext>
          </c:extLst>
        </c:ser>
        <c:ser>
          <c:idx val="2"/>
          <c:order val="2"/>
          <c:tx>
            <c:strRef>
              <c:f>'チャート (660選手権)'!$C$96</c:f>
              <c:strCache>
                <c:ptCount val="1"/>
                <c:pt idx="0">
                  <c:v>チームＭＫ（小松・茂木）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(660選手権)'!$D$93:$G$93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(660選手権)'!$D$96:$G$96</c:f>
              <c:numCache>
                <c:formatCode>General</c:formatCode>
                <c:ptCount val="4"/>
                <c:pt idx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9B9-9FFC-A39AC194B5D6}"/>
            </c:ext>
          </c:extLst>
        </c:ser>
        <c:ser>
          <c:idx val="3"/>
          <c:order val="3"/>
          <c:tx>
            <c:strRef>
              <c:f>'チャート (660選手権)'!$C$97</c:f>
              <c:strCache>
                <c:ptCount val="1"/>
                <c:pt idx="0">
                  <c:v>Aガレージレーシング（アベ・キクチン）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(660選手権)'!$D$93:$G$93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(660選手権)'!$D$97:$G$97</c:f>
              <c:numCache>
                <c:formatCode>General</c:formatCode>
                <c:ptCount val="4"/>
                <c:pt idx="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9B9-9FFC-A39AC194B5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'チャート (660選手権)'!$C$98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square"/>
                  <c:size val="10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'チャート (660選手権)'!$D$93:$G$93</c15:sqref>
                        </c15:formulaRef>
                      </c:ext>
                    </c:extLst>
                    <c:strCache>
                      <c:ptCount val="4"/>
                      <c:pt idx="0">
                        <c:v>第1戦</c:v>
                      </c:pt>
                      <c:pt idx="1">
                        <c:v>第2戦</c:v>
                      </c:pt>
                      <c:pt idx="2">
                        <c:v>第3戦</c:v>
                      </c:pt>
                      <c:pt idx="3">
                        <c:v>第4戦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'チャート (660選手権)'!$D$98:$G$98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71A-49B9-9FFC-A39AC194B5D6}"/>
                  </c:ext>
                </c:extLst>
              </c15:ser>
            </c15:filteredLineSeries>
          </c:ext>
        </c:extLst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72293425330821"/>
          <c:y val="0.42591883386575141"/>
          <c:w val="0.43277065746691795"/>
          <c:h val="0.542027132852726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東北</a:t>
            </a:r>
            <a:r>
              <a:rPr lang="en-US" altLang="ja-JP"/>
              <a:t>660</a:t>
            </a:r>
            <a:r>
              <a:rPr lang="ja-JP" altLang="en-US"/>
              <a:t>選手権</a:t>
            </a:r>
            <a:r>
              <a:rPr lang="en-US" altLang="ja-JP"/>
              <a:t>HA36</a:t>
            </a:r>
            <a:r>
              <a:rPr lang="ja-JP" altLang="en-US"/>
              <a:t>カップ（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(HA36)'!$B$17:$C$17</c:f>
              <c:strCache>
                <c:ptCount val="2"/>
                <c:pt idx="0">
                  <c:v>8</c:v>
                </c:pt>
                <c:pt idx="1">
                  <c:v>猪又 真輝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(HA36)'!$D$17:$F$17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5-44CC-9A24-9EC3281295BF}"/>
            </c:ext>
          </c:extLst>
        </c:ser>
        <c:ser>
          <c:idx val="1"/>
          <c:order val="1"/>
          <c:tx>
            <c:strRef>
              <c:f>'チャート (HA36)'!$B$18:$C$18</c:f>
              <c:strCache>
                <c:ptCount val="2"/>
                <c:pt idx="0">
                  <c:v>47</c:v>
                </c:pt>
                <c:pt idx="1">
                  <c:v>椎名 栄一郎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(HA36)'!$D$18:$F$18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35-44CC-9A24-9EC3281295BF}"/>
            </c:ext>
          </c:extLst>
        </c:ser>
        <c:ser>
          <c:idx val="2"/>
          <c:order val="2"/>
          <c:tx>
            <c:strRef>
              <c:f>'チャート (HA36)'!$B$19:$C$19</c:f>
              <c:strCache>
                <c:ptCount val="2"/>
                <c:pt idx="0">
                  <c:v>361</c:v>
                </c:pt>
                <c:pt idx="1">
                  <c:v>髙松 正雄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(HA36)'!$D$19:$F$19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5-44CC-9A24-9EC3281295BF}"/>
            </c:ext>
          </c:extLst>
        </c:ser>
        <c:ser>
          <c:idx val="3"/>
          <c:order val="3"/>
          <c:tx>
            <c:strRef>
              <c:f>'チャート (HA36)'!$B$20:$C$20</c:f>
              <c:strCache>
                <c:ptCount val="2"/>
                <c:pt idx="0">
                  <c:v>440</c:v>
                </c:pt>
                <c:pt idx="1">
                  <c:v>塩野 力也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(HA36)'!$D$20:$F$20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5-44CC-9A24-9EC3281295BF}"/>
            </c:ext>
          </c:extLst>
        </c:ser>
        <c:ser>
          <c:idx val="4"/>
          <c:order val="4"/>
          <c:tx>
            <c:strRef>
              <c:f>'チャート (HA36)'!$B$21:$C$21</c:f>
              <c:strCache>
                <c:ptCount val="2"/>
                <c:pt idx="0">
                  <c:v>9</c:v>
                </c:pt>
                <c:pt idx="1">
                  <c:v>大森 宣正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(HA36)'!$D$21:$F$21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35-44CC-9A24-9EC3281295BF}"/>
            </c:ext>
          </c:extLst>
        </c:ser>
        <c:ser>
          <c:idx val="5"/>
          <c:order val="5"/>
          <c:tx>
            <c:strRef>
              <c:f>'チャート (HA36)'!$B$22:$C$22</c:f>
              <c:strCache>
                <c:ptCount val="2"/>
                <c:pt idx="0">
                  <c:v>79</c:v>
                </c:pt>
                <c:pt idx="1">
                  <c:v>石山 祐也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(HA36)'!$D$22:$F$22</c:f>
              <c:numCache>
                <c:formatCode>General</c:formatCode>
                <c:ptCount val="3"/>
                <c:pt idx="1">
                  <c:v>7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56-48E3-B22D-0E44E7D36A29}"/>
            </c:ext>
          </c:extLst>
        </c:ser>
        <c:ser>
          <c:idx val="6"/>
          <c:order val="6"/>
          <c:tx>
            <c:strRef>
              <c:f>'チャート (HA36)'!$B$23:$C$23</c:f>
              <c:strCache>
                <c:ptCount val="2"/>
                <c:pt idx="0">
                  <c:v>999</c:v>
                </c:pt>
                <c:pt idx="1">
                  <c:v>高杉 俊太郎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(HA36)'!$D$23:$F$23</c:f>
              <c:numCache>
                <c:formatCode>General</c:formatCode>
                <c:ptCount val="3"/>
                <c:pt idx="1">
                  <c:v>4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6-48E3-B22D-0E44E7D36A29}"/>
            </c:ext>
          </c:extLst>
        </c:ser>
        <c:ser>
          <c:idx val="7"/>
          <c:order val="7"/>
          <c:tx>
            <c:strRef>
              <c:f>'チャート (HA36)'!$B$24:$C$24</c:f>
              <c:strCache>
                <c:ptCount val="2"/>
                <c:pt idx="0">
                  <c:v>69</c:v>
                </c:pt>
                <c:pt idx="1">
                  <c:v>小林 幸一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(HA36)'!$D$24:$F$24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8-4CB7-B6C4-EDF49256CFF8}"/>
            </c:ext>
          </c:extLst>
        </c:ser>
        <c:ser>
          <c:idx val="8"/>
          <c:order val="8"/>
          <c:tx>
            <c:strRef>
              <c:f>'チャート (HA36)'!$B$25:$C$25</c:f>
              <c:strCache>
                <c:ptCount val="2"/>
                <c:pt idx="0">
                  <c:v>575</c:v>
                </c:pt>
                <c:pt idx="1">
                  <c:v>高橋 康平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(HA36)'!$D$25:$F$25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8-4CB7-B6C4-EDF49256CFF8}"/>
            </c:ext>
          </c:extLst>
        </c:ser>
        <c:ser>
          <c:idx val="9"/>
          <c:order val="9"/>
          <c:tx>
            <c:strRef>
              <c:f>'チャート (HA36)'!$B$26:$C$26</c:f>
              <c:strCache>
                <c:ptCount val="2"/>
                <c:pt idx="0">
                  <c:v>82</c:v>
                </c:pt>
                <c:pt idx="1">
                  <c:v>萩原 一葵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(HA36)'!$D$26:$F$26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6-4B04-A51F-39A67B51C683}"/>
            </c:ext>
          </c:extLst>
        </c:ser>
        <c:ser>
          <c:idx val="10"/>
          <c:order val="10"/>
          <c:tx>
            <c:strRef>
              <c:f>'チャート (HA36)'!$B$27:$C$27</c:f>
              <c:strCache>
                <c:ptCount val="2"/>
                <c:pt idx="0">
                  <c:v>169</c:v>
                </c:pt>
                <c:pt idx="1">
                  <c:v>菅原 武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(HA36)'!$D$27:$F$27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6-4B04-A51F-39A67B51C683}"/>
            </c:ext>
          </c:extLst>
        </c:ser>
        <c:ser>
          <c:idx val="11"/>
          <c:order val="11"/>
          <c:tx>
            <c:strRef>
              <c:f>'チャート (HA36)'!$B$28:$C$28</c:f>
              <c:strCache>
                <c:ptCount val="2"/>
                <c:pt idx="0">
                  <c:v>983</c:v>
                </c:pt>
                <c:pt idx="1">
                  <c:v>小熊 聖子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(HA36)'!$D$16:$F$16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(HA36)'!$D$28:$F$28</c:f>
              <c:numCache>
                <c:formatCode>General</c:formatCode>
                <c:ptCount val="3"/>
                <c:pt idx="0">
                  <c:v>9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2-4724-BFA2-A0AF68395E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58335306871489"/>
          <c:y val="0.23380778869909885"/>
          <c:w val="0.18976979039897046"/>
          <c:h val="0.74813352055598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東北</a:t>
            </a:r>
            <a:r>
              <a:rPr lang="en-US" altLang="ja-JP"/>
              <a:t>660</a:t>
            </a:r>
            <a:r>
              <a:rPr lang="ja-JP" altLang="en-US"/>
              <a:t>選手権</a:t>
            </a:r>
            <a:r>
              <a:rPr lang="en-US" altLang="ja-JP"/>
              <a:t>HA36</a:t>
            </a:r>
            <a:r>
              <a:rPr lang="ja-JP" altLang="en-US"/>
              <a:t>カップ（</a:t>
            </a:r>
            <a:r>
              <a:rPr lang="en-US" altLang="ja-JP"/>
              <a:t>1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6672897440978736E-2"/>
          <c:y val="0.28637069671659082"/>
          <c:w val="0.7586411166778313"/>
          <c:h val="0.61373009005854495"/>
        </c:manualLayout>
      </c:layout>
      <c:lineChart>
        <c:grouping val="standard"/>
        <c:varyColors val="0"/>
        <c:ser>
          <c:idx val="0"/>
          <c:order val="0"/>
          <c:tx>
            <c:strRef>
              <c:f>'チャート (HA36)'!$B$4:$C$4</c:f>
              <c:strCache>
                <c:ptCount val="2"/>
                <c:pt idx="0">
                  <c:v>920</c:v>
                </c:pt>
                <c:pt idx="1">
                  <c:v>茂木 大輝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(HA36)'!$D$4:$F$4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1-43EB-B97D-62F8DA138599}"/>
            </c:ext>
          </c:extLst>
        </c:ser>
        <c:ser>
          <c:idx val="1"/>
          <c:order val="1"/>
          <c:tx>
            <c:strRef>
              <c:f>'チャート (HA36)'!$B$5:$C$5</c:f>
              <c:strCache>
                <c:ptCount val="2"/>
                <c:pt idx="0">
                  <c:v>83</c:v>
                </c:pt>
                <c:pt idx="1">
                  <c:v>小松 日高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(HA36)'!$D$5:$F$5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1-43EB-B97D-62F8DA138599}"/>
            </c:ext>
          </c:extLst>
        </c:ser>
        <c:ser>
          <c:idx val="2"/>
          <c:order val="2"/>
          <c:tx>
            <c:strRef>
              <c:f>'チャート (HA36)'!$B$6:$C$6</c:f>
              <c:strCache>
                <c:ptCount val="2"/>
                <c:pt idx="0">
                  <c:v>888</c:v>
                </c:pt>
                <c:pt idx="1">
                  <c:v>姉・珍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(HA36)'!$D$6:$F$6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1-43EB-B97D-62F8DA138599}"/>
            </c:ext>
          </c:extLst>
        </c:ser>
        <c:ser>
          <c:idx val="3"/>
          <c:order val="3"/>
          <c:tx>
            <c:strRef>
              <c:f>'チャート (HA36)'!$B$7:$C$7</c:f>
              <c:strCache>
                <c:ptCount val="2"/>
                <c:pt idx="0">
                  <c:v>210</c:v>
                </c:pt>
                <c:pt idx="1">
                  <c:v>岡部 皓輝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(HA36)'!$D$7:$F$7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1-43EB-B97D-62F8DA138599}"/>
            </c:ext>
          </c:extLst>
        </c:ser>
        <c:ser>
          <c:idx val="4"/>
          <c:order val="4"/>
          <c:tx>
            <c:strRef>
              <c:f>'チャート (HA36)'!$B$8:$C$8</c:f>
              <c:strCache>
                <c:ptCount val="2"/>
                <c:pt idx="0">
                  <c:v>596</c:v>
                </c:pt>
                <c:pt idx="1">
                  <c:v>田中 翔馬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(HA36)'!$D$8:$F$8</c:f>
              <c:numCache>
                <c:formatCode>General</c:formatCode>
                <c:ptCount val="3"/>
                <c:pt idx="0">
                  <c:v>7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1-43EB-B97D-62F8DA138599}"/>
            </c:ext>
          </c:extLst>
        </c:ser>
        <c:ser>
          <c:idx val="5"/>
          <c:order val="5"/>
          <c:tx>
            <c:strRef>
              <c:f>'チャート (HA36)'!$B$9:$C$9</c:f>
              <c:strCache>
                <c:ptCount val="2"/>
                <c:pt idx="0">
                  <c:v>136</c:v>
                </c:pt>
                <c:pt idx="1">
                  <c:v>杉谷 龍亮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(HA36)'!$D$9:$F$9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01-43EB-B97D-62F8DA138599}"/>
            </c:ext>
          </c:extLst>
        </c:ser>
        <c:ser>
          <c:idx val="6"/>
          <c:order val="6"/>
          <c:tx>
            <c:strRef>
              <c:f>'チャート (HA36)'!$B$10:$C$10</c:f>
              <c:strCache>
                <c:ptCount val="2"/>
                <c:pt idx="0">
                  <c:v>368</c:v>
                </c:pt>
                <c:pt idx="1">
                  <c:v>高松 憲次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(HA36)'!$D$10:$F$10</c:f>
              <c:numCache>
                <c:formatCode>General</c:formatCode>
                <c:ptCount val="3"/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01-43EB-B97D-62F8DA138599}"/>
            </c:ext>
          </c:extLst>
        </c:ser>
        <c:ser>
          <c:idx val="7"/>
          <c:order val="7"/>
          <c:tx>
            <c:strRef>
              <c:f>'チャート (HA36)'!$B$11:$C$11</c:f>
              <c:strCache>
                <c:ptCount val="2"/>
                <c:pt idx="0">
                  <c:v>728</c:v>
                </c:pt>
                <c:pt idx="1">
                  <c:v>髙橋 直木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(HA36)'!$D$11:$F$11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C-4B23-A2A7-5B2B62740E43}"/>
            </c:ext>
          </c:extLst>
        </c:ser>
        <c:ser>
          <c:idx val="8"/>
          <c:order val="8"/>
          <c:tx>
            <c:strRef>
              <c:f>'チャート (HA36)'!$B$12:$C$12</c:f>
              <c:strCache>
                <c:ptCount val="2"/>
                <c:pt idx="0">
                  <c:v>724</c:v>
                </c:pt>
                <c:pt idx="1">
                  <c:v>松山 心温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(HA36)'!$D$12:$F$12</c:f>
              <c:numCache>
                <c:formatCode>General</c:formatCode>
                <c:ptCount val="3"/>
                <c:pt idx="1">
                  <c:v>9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C-4B23-A2A7-5B2B62740E43}"/>
            </c:ext>
          </c:extLst>
        </c:ser>
        <c:ser>
          <c:idx val="9"/>
          <c:order val="9"/>
          <c:tx>
            <c:strRef>
              <c:f>'チャート (HA36)'!$B$13:$C$13</c:f>
              <c:strCache>
                <c:ptCount val="2"/>
                <c:pt idx="0">
                  <c:v>254</c:v>
                </c:pt>
                <c:pt idx="1">
                  <c:v>小澤 俊介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(HA36)'!$D$3:$F$3</c:f>
              <c:strCache>
                <c:ptCount val="3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</c:strCache>
            </c:strRef>
          </c:cat>
          <c:val>
            <c:numRef>
              <c:f>'チャート (HA36)'!$D$13:$F$13</c:f>
              <c:numCache>
                <c:formatCode>General</c:formatCode>
                <c:ptCount val="3"/>
                <c:pt idx="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7-4EF0-A281-1334F35A28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3090099991529"/>
          <c:y val="0.24737120898293993"/>
          <c:w val="0.17135547111497335"/>
          <c:h val="0.68723383945534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2024</a:t>
            </a:r>
            <a:r>
              <a:rPr lang="ja-JP" altLang="ja-JP" sz="1400" b="0" i="0" u="none" strike="noStrike" baseline="0">
                <a:effectLst/>
              </a:rPr>
              <a:t> 東北</a:t>
            </a:r>
            <a:r>
              <a:rPr lang="en-US" altLang="ja-JP" sz="1400" b="0" i="0" u="none" strike="noStrike" baseline="0">
                <a:effectLst/>
              </a:rPr>
              <a:t>660</a:t>
            </a:r>
            <a:r>
              <a:rPr lang="ja-JP" altLang="ja-JP" sz="1400" b="0" i="0" u="none" strike="noStrike" baseline="0">
                <a:effectLst/>
              </a:rPr>
              <a:t>ターボ</a:t>
            </a:r>
            <a:r>
              <a:rPr lang="en-US" altLang="ja-JP" sz="1400" b="0" i="0" u="none" strike="noStrike" baseline="0">
                <a:effectLst/>
              </a:rPr>
              <a:t>GP</a:t>
            </a:r>
            <a:r>
              <a:rPr lang="ja-JP" altLang="en-US"/>
              <a:t>（</a:t>
            </a:r>
            <a:r>
              <a:rPr lang="en-US" altLang="ja-JP"/>
              <a:t>2</a:t>
            </a:r>
            <a:r>
              <a:rPr lang="ja-JP" altLang="en-US"/>
              <a:t>クラス）</a:t>
            </a:r>
          </a:p>
        </c:rich>
      </c:tx>
      <c:layout>
        <c:manualLayout>
          <c:xMode val="edge"/>
          <c:yMode val="edge"/>
          <c:x val="0.101017126018947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'チャート (ターボGP)'!$B$12:$C$12</c:f>
              <c:strCache>
                <c:ptCount val="2"/>
                <c:pt idx="0">
                  <c:v>802</c:v>
                </c:pt>
                <c:pt idx="1">
                  <c:v>舟山 康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(ターボGP)'!$D$12:$G$12</c:f>
              <c:numCache>
                <c:formatCode>General</c:formatCode>
                <c:ptCount val="4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A-48DF-850A-91C1E319B192}"/>
            </c:ext>
          </c:extLst>
        </c:ser>
        <c:ser>
          <c:idx val="1"/>
          <c:order val="1"/>
          <c:tx>
            <c:strRef>
              <c:f>'チャート (ターボGP)'!$B$13:$C$13</c:f>
              <c:strCache>
                <c:ptCount val="2"/>
                <c:pt idx="0">
                  <c:v>968</c:v>
                </c:pt>
                <c:pt idx="1">
                  <c:v>大柴 泰我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'チャート (ターボGP)'!$D$11:$G$11</c:f>
              <c:strCache>
                <c:ptCount val="4"/>
                <c:pt idx="0">
                  <c:v>第1戦</c:v>
                </c:pt>
                <c:pt idx="1">
                  <c:v>第2戦</c:v>
                </c:pt>
                <c:pt idx="2">
                  <c:v>第3戦</c:v>
                </c:pt>
                <c:pt idx="3">
                  <c:v>第4戦</c:v>
                </c:pt>
              </c:strCache>
            </c:strRef>
          </c:cat>
          <c:val>
            <c:numRef>
              <c:f>'チャート (ターボGP)'!$D$13:$G$13</c:f>
              <c:numCache>
                <c:formatCode>General</c:formatCode>
                <c:ptCount val="4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CA-48DF-850A-91C1E319B19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3600504"/>
        <c:axId val="633600176"/>
      </c:lineChart>
      <c:catAx>
        <c:axId val="6336005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176"/>
        <c:crosses val="autoZero"/>
        <c:auto val="1"/>
        <c:lblAlgn val="ctr"/>
        <c:lblOffset val="100"/>
        <c:noMultiLvlLbl val="0"/>
      </c:catAx>
      <c:valAx>
        <c:axId val="633600176"/>
        <c:scaling>
          <c:orientation val="maxMin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36005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72297195191466"/>
          <c:y val="0.61475447710455267"/>
          <c:w val="0.18484126147914509"/>
          <c:h val="0.31594199071904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17</xdr:col>
      <xdr:colOff>549276</xdr:colOff>
      <xdr:row>27</xdr:row>
      <xdr:rowOff>165100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CBB75D8C-486A-4E8A-9F10-0A7117E7E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</xdr:rowOff>
    </xdr:from>
    <xdr:to>
      <xdr:col>17</xdr:col>
      <xdr:colOff>549276</xdr:colOff>
      <xdr:row>13</xdr:row>
      <xdr:rowOff>95251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5616E315-C0A9-471C-B953-311480731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17</xdr:col>
      <xdr:colOff>549276</xdr:colOff>
      <xdr:row>58</xdr:row>
      <xdr:rowOff>152400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1D21A483-4400-4E24-A002-B6125527C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61</xdr:row>
      <xdr:rowOff>1</xdr:rowOff>
    </xdr:from>
    <xdr:to>
      <xdr:col>17</xdr:col>
      <xdr:colOff>549276</xdr:colOff>
      <xdr:row>71</xdr:row>
      <xdr:rowOff>171451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B944DBFB-8B7E-415D-8E5A-80AFB864F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75</xdr:row>
      <xdr:rowOff>0</xdr:rowOff>
    </xdr:from>
    <xdr:to>
      <xdr:col>17</xdr:col>
      <xdr:colOff>549276</xdr:colOff>
      <xdr:row>89</xdr:row>
      <xdr:rowOff>152400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3BD09655-787F-4546-8117-D13C4427B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92</xdr:row>
      <xdr:rowOff>0</xdr:rowOff>
    </xdr:from>
    <xdr:to>
      <xdr:col>17</xdr:col>
      <xdr:colOff>549276</xdr:colOff>
      <xdr:row>99</xdr:row>
      <xdr:rowOff>180974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5FC5A3FF-8666-43DA-BDAA-AF3B99771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17</xdr:col>
      <xdr:colOff>549276</xdr:colOff>
      <xdr:row>29</xdr:row>
      <xdr:rowOff>146050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1531EA-6129-465E-977D-AAE8F534A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</xdr:rowOff>
    </xdr:from>
    <xdr:to>
      <xdr:col>17</xdr:col>
      <xdr:colOff>549276</xdr:colOff>
      <xdr:row>13</xdr:row>
      <xdr:rowOff>177800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8D9F019-9643-4571-B859-A0B82FC95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247649</xdr:rowOff>
    </xdr:from>
    <xdr:to>
      <xdr:col>17</xdr:col>
      <xdr:colOff>549276</xdr:colOff>
      <xdr:row>15</xdr:row>
      <xdr:rowOff>107950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DF88814-EE20-4D19-A21E-FC91BB8C4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247649</xdr:rowOff>
    </xdr:from>
    <xdr:to>
      <xdr:col>17</xdr:col>
      <xdr:colOff>549276</xdr:colOff>
      <xdr:row>7</xdr:row>
      <xdr:rowOff>101600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8AF09EC-4EAE-4FAC-A70D-C87514EB1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</xdr:row>
      <xdr:rowOff>247649</xdr:rowOff>
    </xdr:from>
    <xdr:to>
      <xdr:col>17</xdr:col>
      <xdr:colOff>549276</xdr:colOff>
      <xdr:row>30</xdr:row>
      <xdr:rowOff>177800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7DFCB09-5BE6-4D6C-A75B-2A9430324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17</xdr:col>
      <xdr:colOff>549276</xdr:colOff>
      <xdr:row>38</xdr:row>
      <xdr:rowOff>76199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B814FAE-53DD-4E61-ABB8-F6EFC2793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</xdr:rowOff>
    </xdr:from>
    <xdr:to>
      <xdr:col>17</xdr:col>
      <xdr:colOff>549276</xdr:colOff>
      <xdr:row>14</xdr:row>
      <xdr:rowOff>25401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44C1917-BCA7-40BA-9E95-BBEAC7D7D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1</xdr:rowOff>
    </xdr:from>
    <xdr:to>
      <xdr:col>17</xdr:col>
      <xdr:colOff>549276</xdr:colOff>
      <xdr:row>7</xdr:row>
      <xdr:rowOff>19050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186C9F97-BD18-4BAF-9482-7FD025D19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1</xdr:rowOff>
    </xdr:from>
    <xdr:to>
      <xdr:col>17</xdr:col>
      <xdr:colOff>549276</xdr:colOff>
      <xdr:row>32</xdr:row>
      <xdr:rowOff>146050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D2885B27-A9C4-4561-AAA7-03B7B69F9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34</xdr:row>
      <xdr:rowOff>247649</xdr:rowOff>
    </xdr:from>
    <xdr:to>
      <xdr:col>17</xdr:col>
      <xdr:colOff>549276</xdr:colOff>
      <xdr:row>45</xdr:row>
      <xdr:rowOff>127000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400C6524-1417-42A7-BD20-D469521E0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48</xdr:row>
      <xdr:rowOff>1</xdr:rowOff>
    </xdr:from>
    <xdr:to>
      <xdr:col>17</xdr:col>
      <xdr:colOff>549276</xdr:colOff>
      <xdr:row>56</xdr:row>
      <xdr:rowOff>127000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7694CD11-885E-483A-81CD-3B692F4E1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385A-56A8-4ADC-A96A-AA620DD697A6}">
  <sheetPr>
    <pageSetUpPr fitToPage="1"/>
  </sheetPr>
  <dimension ref="A1:AB103"/>
  <sheetViews>
    <sheetView tabSelected="1" view="pageBreakPreview" zoomScale="85" zoomScaleNormal="85" zoomScaleSheetLayoutView="85" zoomScalePageLayoutView="95" workbookViewId="0">
      <selection sqref="A1:AA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41.453125" style="2" bestFit="1" customWidth="1"/>
    <col min="7" max="7" width="6" style="2" bestFit="1" customWidth="1"/>
    <col min="8" max="8" width="7.90625" style="2" bestFit="1" customWidth="1"/>
    <col min="9" max="25" width="5.6328125" style="2" customWidth="1"/>
    <col min="26" max="27" width="7.6328125" style="2" customWidth="1"/>
    <col min="28" max="30" width="5.6328125" style="2" customWidth="1"/>
    <col min="31" max="1029" width="11.6328125" style="2" customWidth="1"/>
    <col min="1030" max="16384" width="9" style="2"/>
  </cols>
  <sheetData>
    <row r="1" spans="1:27" ht="30" x14ac:dyDescent="0.2">
      <c r="A1" s="237" t="s">
        <v>434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</row>
    <row r="2" spans="1:27" x14ac:dyDescent="0.2">
      <c r="A2" s="1"/>
      <c r="AA2" s="134" t="s">
        <v>435</v>
      </c>
    </row>
    <row r="3" spans="1:27" x14ac:dyDescent="0.2">
      <c r="A3" s="1"/>
      <c r="AA3" s="134"/>
    </row>
    <row r="4" spans="1:27" ht="16" x14ac:dyDescent="0.2">
      <c r="A4" s="37" t="s">
        <v>0</v>
      </c>
      <c r="I4" s="238" t="s">
        <v>10</v>
      </c>
      <c r="J4" s="239"/>
      <c r="K4" s="239"/>
      <c r="L4" s="240"/>
      <c r="M4" s="238" t="s">
        <v>11</v>
      </c>
      <c r="N4" s="239"/>
      <c r="O4" s="239"/>
      <c r="P4" s="240"/>
      <c r="Q4" s="238" t="s">
        <v>12</v>
      </c>
      <c r="R4" s="239"/>
      <c r="S4" s="239"/>
      <c r="T4" s="240"/>
      <c r="U4" s="238" t="s">
        <v>13</v>
      </c>
      <c r="V4" s="239"/>
      <c r="W4" s="239"/>
      <c r="X4" s="240"/>
      <c r="Y4" s="241" t="s">
        <v>14</v>
      </c>
      <c r="Z4" s="242"/>
      <c r="AA4" s="243"/>
    </row>
    <row r="5" spans="1:27" x14ac:dyDescent="0.2">
      <c r="A5" s="3"/>
      <c r="I5" s="247" t="s">
        <v>436</v>
      </c>
      <c r="J5" s="248"/>
      <c r="K5" s="248"/>
      <c r="L5" s="249"/>
      <c r="M5" s="250" t="s">
        <v>500</v>
      </c>
      <c r="N5" s="248"/>
      <c r="O5" s="248"/>
      <c r="P5" s="249"/>
      <c r="Q5" s="250" t="s">
        <v>418</v>
      </c>
      <c r="R5" s="248"/>
      <c r="S5" s="248"/>
      <c r="T5" s="249"/>
      <c r="U5" s="250" t="s">
        <v>404</v>
      </c>
      <c r="V5" s="248"/>
      <c r="W5" s="248"/>
      <c r="X5" s="249"/>
      <c r="Y5" s="244"/>
      <c r="Z5" s="245"/>
      <c r="AA5" s="246"/>
    </row>
    <row r="6" spans="1:27" x14ac:dyDescent="0.2">
      <c r="B6" s="39" t="s">
        <v>15</v>
      </c>
      <c r="C6" s="207" t="s">
        <v>1</v>
      </c>
      <c r="D6" s="78" t="s">
        <v>2</v>
      </c>
      <c r="E6" s="78" t="s">
        <v>20</v>
      </c>
      <c r="F6" s="78" t="s">
        <v>29</v>
      </c>
      <c r="G6" s="78" t="s">
        <v>30</v>
      </c>
      <c r="H6" s="78" t="s">
        <v>31</v>
      </c>
      <c r="I6" s="39" t="s">
        <v>15</v>
      </c>
      <c r="J6" s="40" t="s">
        <v>16</v>
      </c>
      <c r="K6" s="40" t="s">
        <v>3</v>
      </c>
      <c r="L6" s="41" t="s">
        <v>4</v>
      </c>
      <c r="M6" s="39" t="s">
        <v>15</v>
      </c>
      <c r="N6" s="40" t="s">
        <v>16</v>
      </c>
      <c r="O6" s="40" t="s">
        <v>3</v>
      </c>
      <c r="P6" s="41" t="s">
        <v>4</v>
      </c>
      <c r="Q6" s="39" t="s">
        <v>15</v>
      </c>
      <c r="R6" s="40" t="s">
        <v>16</v>
      </c>
      <c r="S6" s="40" t="s">
        <v>3</v>
      </c>
      <c r="T6" s="41" t="s">
        <v>4</v>
      </c>
      <c r="U6" s="39" t="s">
        <v>15</v>
      </c>
      <c r="V6" s="40" t="s">
        <v>16</v>
      </c>
      <c r="W6" s="40" t="s">
        <v>3</v>
      </c>
      <c r="X6" s="41" t="s">
        <v>4</v>
      </c>
      <c r="Y6" s="39" t="s">
        <v>17</v>
      </c>
      <c r="Z6" s="42" t="s">
        <v>18</v>
      </c>
      <c r="AA6" s="43" t="s">
        <v>15</v>
      </c>
    </row>
    <row r="7" spans="1:27" ht="15.65" customHeight="1" x14ac:dyDescent="0.2">
      <c r="B7" s="74">
        <f t="shared" ref="B7:B11" si="0">AA7</f>
        <v>1</v>
      </c>
      <c r="C7" s="213">
        <v>21</v>
      </c>
      <c r="D7" s="84" t="s">
        <v>55</v>
      </c>
      <c r="E7" s="84"/>
      <c r="F7" s="84" t="s">
        <v>263</v>
      </c>
      <c r="G7" s="84" t="s">
        <v>32</v>
      </c>
      <c r="H7" s="84" t="s">
        <v>33</v>
      </c>
      <c r="I7" s="16">
        <v>1</v>
      </c>
      <c r="J7" s="17">
        <v>15</v>
      </c>
      <c r="K7" s="17">
        <v>2</v>
      </c>
      <c r="L7" s="20">
        <v>1</v>
      </c>
      <c r="M7" s="16"/>
      <c r="N7" s="17"/>
      <c r="O7" s="17"/>
      <c r="P7" s="18"/>
      <c r="Q7" s="19"/>
      <c r="R7" s="17"/>
      <c r="S7" s="17"/>
      <c r="T7" s="20"/>
      <c r="U7" s="16"/>
      <c r="V7" s="17"/>
      <c r="W7" s="17"/>
      <c r="X7" s="18"/>
      <c r="Y7" s="19"/>
      <c r="Z7" s="17">
        <v>18</v>
      </c>
      <c r="AA7" s="18">
        <v>1</v>
      </c>
    </row>
    <row r="8" spans="1:27" ht="15.65" customHeight="1" x14ac:dyDescent="0.2">
      <c r="B8" s="75">
        <f t="shared" si="0"/>
        <v>2</v>
      </c>
      <c r="C8" s="214">
        <v>11</v>
      </c>
      <c r="D8" s="79" t="s">
        <v>5</v>
      </c>
      <c r="E8" s="79"/>
      <c r="F8" s="79" t="s">
        <v>440</v>
      </c>
      <c r="G8" s="79" t="s">
        <v>36</v>
      </c>
      <c r="H8" s="79" t="s">
        <v>37</v>
      </c>
      <c r="I8" s="4">
        <v>2</v>
      </c>
      <c r="J8" s="5">
        <v>12</v>
      </c>
      <c r="K8" s="5"/>
      <c r="L8" s="6"/>
      <c r="M8" s="4"/>
      <c r="N8" s="5"/>
      <c r="O8" s="5"/>
      <c r="P8" s="7"/>
      <c r="Q8" s="8"/>
      <c r="R8" s="5"/>
      <c r="S8" s="5"/>
      <c r="T8" s="6"/>
      <c r="U8" s="4"/>
      <c r="V8" s="5"/>
      <c r="W8" s="5"/>
      <c r="X8" s="7"/>
      <c r="Y8" s="8"/>
      <c r="Z8" s="5">
        <v>12</v>
      </c>
      <c r="AA8" s="7">
        <v>2</v>
      </c>
    </row>
    <row r="9" spans="1:27" ht="15.65" customHeight="1" x14ac:dyDescent="0.2">
      <c r="B9" s="75">
        <f t="shared" si="0"/>
        <v>3</v>
      </c>
      <c r="C9" s="214">
        <v>70</v>
      </c>
      <c r="D9" s="79" t="s">
        <v>54</v>
      </c>
      <c r="E9" s="79"/>
      <c r="F9" s="79" t="s">
        <v>441</v>
      </c>
      <c r="G9" s="79" t="s">
        <v>34</v>
      </c>
      <c r="H9" s="79" t="s">
        <v>35</v>
      </c>
      <c r="I9" s="4">
        <v>3</v>
      </c>
      <c r="J9" s="5">
        <v>10</v>
      </c>
      <c r="K9" s="5"/>
      <c r="L9" s="6"/>
      <c r="M9" s="4"/>
      <c r="N9" s="5"/>
      <c r="O9" s="5"/>
      <c r="P9" s="7"/>
      <c r="Q9" s="8"/>
      <c r="R9" s="5"/>
      <c r="S9" s="5"/>
      <c r="T9" s="6"/>
      <c r="U9" s="4"/>
      <c r="V9" s="5"/>
      <c r="W9" s="5"/>
      <c r="X9" s="7"/>
      <c r="Y9" s="8"/>
      <c r="Z9" s="5">
        <v>10</v>
      </c>
      <c r="AA9" s="7">
        <v>3</v>
      </c>
    </row>
    <row r="10" spans="1:27" ht="15.65" customHeight="1" x14ac:dyDescent="0.2">
      <c r="B10" s="75">
        <f t="shared" ref="B10" si="1">AA10</f>
        <v>4</v>
      </c>
      <c r="C10" s="214">
        <v>466</v>
      </c>
      <c r="D10" s="79" t="s">
        <v>438</v>
      </c>
      <c r="E10" s="79"/>
      <c r="F10" s="79" t="s">
        <v>442</v>
      </c>
      <c r="G10" s="79" t="s">
        <v>34</v>
      </c>
      <c r="H10" s="79" t="s">
        <v>35</v>
      </c>
      <c r="I10" s="4">
        <v>4</v>
      </c>
      <c r="J10" s="5">
        <v>8</v>
      </c>
      <c r="K10" s="5"/>
      <c r="L10" s="6"/>
      <c r="M10" s="14"/>
      <c r="N10" s="5"/>
      <c r="O10" s="5"/>
      <c r="P10" s="7"/>
      <c r="Q10" s="8"/>
      <c r="R10" s="5"/>
      <c r="S10" s="5"/>
      <c r="T10" s="6"/>
      <c r="U10" s="4"/>
      <c r="V10" s="5"/>
      <c r="W10" s="5"/>
      <c r="X10" s="7"/>
      <c r="Y10" s="8"/>
      <c r="Z10" s="5">
        <v>8</v>
      </c>
      <c r="AA10" s="7">
        <v>4</v>
      </c>
    </row>
    <row r="11" spans="1:27" ht="15.65" customHeight="1" x14ac:dyDescent="0.2">
      <c r="B11" s="75">
        <f t="shared" si="0"/>
        <v>5</v>
      </c>
      <c r="C11" s="214">
        <v>917</v>
      </c>
      <c r="D11" s="79" t="s">
        <v>439</v>
      </c>
      <c r="E11" s="79"/>
      <c r="F11" s="79" t="s">
        <v>443</v>
      </c>
      <c r="G11" s="79" t="s">
        <v>32</v>
      </c>
      <c r="H11" s="79" t="s">
        <v>33</v>
      </c>
      <c r="I11" s="4">
        <v>5</v>
      </c>
      <c r="J11" s="5">
        <v>6</v>
      </c>
      <c r="K11" s="5"/>
      <c r="L11" s="6"/>
      <c r="M11" s="14"/>
      <c r="N11" s="5"/>
      <c r="O11" s="5"/>
      <c r="P11" s="7"/>
      <c r="Q11" s="8"/>
      <c r="R11" s="5"/>
      <c r="S11" s="5"/>
      <c r="T11" s="6"/>
      <c r="U11" s="4"/>
      <c r="V11" s="5"/>
      <c r="W11" s="5"/>
      <c r="X11" s="7"/>
      <c r="Y11" s="8"/>
      <c r="Z11" s="5">
        <v>6</v>
      </c>
      <c r="AA11" s="7">
        <v>5</v>
      </c>
    </row>
    <row r="12" spans="1:27" ht="15.65" customHeight="1" x14ac:dyDescent="0.2">
      <c r="B12" s="75">
        <f t="shared" ref="B12:B14" si="2">AA12</f>
        <v>6</v>
      </c>
      <c r="C12" s="214">
        <v>37</v>
      </c>
      <c r="D12" s="79" t="s">
        <v>169</v>
      </c>
      <c r="E12" s="79"/>
      <c r="F12" s="79" t="s">
        <v>264</v>
      </c>
      <c r="G12" s="79" t="s">
        <v>32</v>
      </c>
      <c r="H12" s="79" t="s">
        <v>33</v>
      </c>
      <c r="I12" s="4">
        <v>6</v>
      </c>
      <c r="J12" s="5">
        <v>4</v>
      </c>
      <c r="K12" s="5"/>
      <c r="L12" s="6"/>
      <c r="M12" s="4"/>
      <c r="N12" s="5"/>
      <c r="O12" s="5"/>
      <c r="P12" s="7"/>
      <c r="Q12" s="8"/>
      <c r="R12" s="5"/>
      <c r="S12" s="5"/>
      <c r="T12" s="6"/>
      <c r="U12" s="4"/>
      <c r="V12" s="5"/>
      <c r="W12" s="5"/>
      <c r="X12" s="7"/>
      <c r="Y12" s="8"/>
      <c r="Z12" s="5">
        <v>4</v>
      </c>
      <c r="AA12" s="7">
        <v>6</v>
      </c>
    </row>
    <row r="13" spans="1:27" ht="15.65" customHeight="1" x14ac:dyDescent="0.2">
      <c r="B13" s="75">
        <f t="shared" si="2"/>
        <v>7</v>
      </c>
      <c r="C13" s="214">
        <v>154</v>
      </c>
      <c r="D13" s="79" t="s">
        <v>43</v>
      </c>
      <c r="E13" s="79"/>
      <c r="F13" s="79" t="s">
        <v>444</v>
      </c>
      <c r="G13" s="79" t="s">
        <v>34</v>
      </c>
      <c r="H13" s="79" t="s">
        <v>35</v>
      </c>
      <c r="I13" s="4">
        <v>7</v>
      </c>
      <c r="J13" s="5">
        <v>1</v>
      </c>
      <c r="K13" s="5"/>
      <c r="L13" s="6"/>
      <c r="M13" s="14"/>
      <c r="N13" s="5"/>
      <c r="O13" s="5"/>
      <c r="P13" s="7"/>
      <c r="Q13" s="8"/>
      <c r="R13" s="5"/>
      <c r="S13" s="5"/>
      <c r="T13" s="6"/>
      <c r="U13" s="4"/>
      <c r="V13" s="5"/>
      <c r="W13" s="5"/>
      <c r="X13" s="7"/>
      <c r="Y13" s="8"/>
      <c r="Z13" s="5">
        <v>1</v>
      </c>
      <c r="AA13" s="7">
        <v>7</v>
      </c>
    </row>
    <row r="14" spans="1:27" ht="15.65" customHeight="1" x14ac:dyDescent="0.2">
      <c r="B14" s="75">
        <f t="shared" si="2"/>
        <v>7</v>
      </c>
      <c r="C14" s="214">
        <v>22</v>
      </c>
      <c r="D14" s="79" t="s">
        <v>356</v>
      </c>
      <c r="E14" s="79"/>
      <c r="F14" s="79" t="s">
        <v>445</v>
      </c>
      <c r="G14" s="79" t="s">
        <v>36</v>
      </c>
      <c r="H14" s="79" t="s">
        <v>38</v>
      </c>
      <c r="I14" s="4">
        <v>8</v>
      </c>
      <c r="J14" s="5">
        <v>1</v>
      </c>
      <c r="K14" s="5"/>
      <c r="L14" s="6"/>
      <c r="M14" s="14"/>
      <c r="N14" s="5"/>
      <c r="O14" s="5"/>
      <c r="P14" s="7"/>
      <c r="Q14" s="8"/>
      <c r="R14" s="5"/>
      <c r="S14" s="5"/>
      <c r="T14" s="6"/>
      <c r="U14" s="4"/>
      <c r="V14" s="5"/>
      <c r="W14" s="5"/>
      <c r="X14" s="7"/>
      <c r="Y14" s="8"/>
      <c r="Z14" s="5">
        <v>1</v>
      </c>
      <c r="AA14" s="7">
        <v>7</v>
      </c>
    </row>
    <row r="15" spans="1:27" ht="15.65" customHeight="1" x14ac:dyDescent="0.2">
      <c r="B15" s="76">
        <f t="shared" ref="B15" si="3">AA15</f>
        <v>7</v>
      </c>
      <c r="C15" s="215">
        <v>720</v>
      </c>
      <c r="D15" s="80" t="s">
        <v>357</v>
      </c>
      <c r="E15" s="80"/>
      <c r="F15" s="80" t="s">
        <v>446</v>
      </c>
      <c r="G15" s="80" t="s">
        <v>36</v>
      </c>
      <c r="H15" s="80" t="s">
        <v>118</v>
      </c>
      <c r="I15" s="9">
        <v>9</v>
      </c>
      <c r="J15" s="10">
        <v>1</v>
      </c>
      <c r="K15" s="10"/>
      <c r="L15" s="11"/>
      <c r="M15" s="21"/>
      <c r="N15" s="10"/>
      <c r="O15" s="10"/>
      <c r="P15" s="12"/>
      <c r="Q15" s="13"/>
      <c r="R15" s="10"/>
      <c r="S15" s="10"/>
      <c r="T15" s="11"/>
      <c r="U15" s="9"/>
      <c r="V15" s="10"/>
      <c r="W15" s="10"/>
      <c r="X15" s="12"/>
      <c r="Y15" s="13"/>
      <c r="Z15" s="10">
        <v>1</v>
      </c>
      <c r="AA15" s="12">
        <v>7</v>
      </c>
    </row>
    <row r="17" spans="1:28" ht="16" x14ac:dyDescent="0.2">
      <c r="A17" s="37" t="s">
        <v>6</v>
      </c>
      <c r="I17" s="251" t="s">
        <v>10</v>
      </c>
      <c r="J17" s="252"/>
      <c r="K17" s="252"/>
      <c r="L17" s="253"/>
      <c r="M17" s="251" t="s">
        <v>11</v>
      </c>
      <c r="N17" s="252"/>
      <c r="O17" s="252"/>
      <c r="P17" s="253"/>
      <c r="Q17" s="251" t="s">
        <v>12</v>
      </c>
      <c r="R17" s="252"/>
      <c r="S17" s="252"/>
      <c r="T17" s="253"/>
      <c r="U17" s="251" t="s">
        <v>13</v>
      </c>
      <c r="V17" s="252"/>
      <c r="W17" s="252"/>
      <c r="X17" s="253"/>
      <c r="Y17" s="254" t="s">
        <v>14</v>
      </c>
      <c r="Z17" s="255"/>
      <c r="AA17" s="256"/>
    </row>
    <row r="18" spans="1:28" x14ac:dyDescent="0.2">
      <c r="A18" s="3"/>
      <c r="I18" s="260" t="str">
        <f>$I$5</f>
        <v>4/14　SUGO</v>
      </c>
      <c r="J18" s="261"/>
      <c r="K18" s="261"/>
      <c r="L18" s="262"/>
      <c r="M18" s="263" t="str">
        <f>$M$5</f>
        <v>6/30　EBISU東</v>
      </c>
      <c r="N18" s="261"/>
      <c r="O18" s="261"/>
      <c r="P18" s="262"/>
      <c r="Q18" s="263" t="str">
        <f>$Q$5</f>
        <v>8/25　SUGO</v>
      </c>
      <c r="R18" s="261"/>
      <c r="S18" s="261"/>
      <c r="T18" s="262"/>
      <c r="U18" s="263" t="str">
        <f>$U$5</f>
        <v>11/24　EBISU西</v>
      </c>
      <c r="V18" s="261"/>
      <c r="W18" s="261"/>
      <c r="X18" s="262"/>
      <c r="Y18" s="257"/>
      <c r="Z18" s="258"/>
      <c r="AA18" s="259"/>
    </row>
    <row r="19" spans="1:28" ht="15.65" customHeight="1" x14ac:dyDescent="0.2">
      <c r="B19" s="60" t="s">
        <v>15</v>
      </c>
      <c r="C19" s="206" t="s">
        <v>1</v>
      </c>
      <c r="D19" s="81" t="s">
        <v>2</v>
      </c>
      <c r="E19" s="81" t="s">
        <v>20</v>
      </c>
      <c r="F19" s="81" t="s">
        <v>29</v>
      </c>
      <c r="G19" s="81" t="s">
        <v>30</v>
      </c>
      <c r="H19" s="81" t="s">
        <v>31</v>
      </c>
      <c r="I19" s="60" t="s">
        <v>15</v>
      </c>
      <c r="J19" s="61" t="s">
        <v>16</v>
      </c>
      <c r="K19" s="61" t="s">
        <v>3</v>
      </c>
      <c r="L19" s="62" t="s">
        <v>4</v>
      </c>
      <c r="M19" s="60" t="s">
        <v>15</v>
      </c>
      <c r="N19" s="61" t="s">
        <v>16</v>
      </c>
      <c r="O19" s="61" t="s">
        <v>3</v>
      </c>
      <c r="P19" s="62" t="s">
        <v>4</v>
      </c>
      <c r="Q19" s="60" t="s">
        <v>15</v>
      </c>
      <c r="R19" s="61" t="s">
        <v>16</v>
      </c>
      <c r="S19" s="61" t="s">
        <v>3</v>
      </c>
      <c r="T19" s="62" t="s">
        <v>4</v>
      </c>
      <c r="U19" s="60" t="s">
        <v>15</v>
      </c>
      <c r="V19" s="61" t="s">
        <v>16</v>
      </c>
      <c r="W19" s="61" t="s">
        <v>3</v>
      </c>
      <c r="X19" s="62" t="s">
        <v>4</v>
      </c>
      <c r="Y19" s="60" t="s">
        <v>17</v>
      </c>
      <c r="Z19" s="63" t="s">
        <v>18</v>
      </c>
      <c r="AA19" s="64" t="s">
        <v>15</v>
      </c>
    </row>
    <row r="20" spans="1:28" ht="15.65" customHeight="1" x14ac:dyDescent="0.2">
      <c r="B20" s="74">
        <f t="shared" ref="B20:B30" si="4">AA20</f>
        <v>1</v>
      </c>
      <c r="C20" s="213">
        <v>200</v>
      </c>
      <c r="D20" s="84" t="s">
        <v>172</v>
      </c>
      <c r="E20" s="84"/>
      <c r="F20" s="84" t="s">
        <v>270</v>
      </c>
      <c r="G20" s="84" t="s">
        <v>36</v>
      </c>
      <c r="H20" s="84" t="s">
        <v>271</v>
      </c>
      <c r="I20" s="110">
        <v>1</v>
      </c>
      <c r="J20" s="111">
        <v>20</v>
      </c>
      <c r="K20" s="111"/>
      <c r="L20" s="112"/>
      <c r="M20" s="110"/>
      <c r="N20" s="111"/>
      <c r="O20" s="111"/>
      <c r="P20" s="113"/>
      <c r="Q20" s="114"/>
      <c r="R20" s="17"/>
      <c r="S20" s="17"/>
      <c r="T20" s="20"/>
      <c r="U20" s="16"/>
      <c r="V20" s="17"/>
      <c r="W20" s="17"/>
      <c r="X20" s="18"/>
      <c r="Y20" s="19"/>
      <c r="Z20" s="17">
        <v>20</v>
      </c>
      <c r="AA20" s="18">
        <v>1</v>
      </c>
    </row>
    <row r="21" spans="1:28" ht="15.65" customHeight="1" x14ac:dyDescent="0.2">
      <c r="B21" s="75">
        <f t="shared" si="4"/>
        <v>2</v>
      </c>
      <c r="C21" s="214">
        <v>919</v>
      </c>
      <c r="D21" s="79" t="s">
        <v>44</v>
      </c>
      <c r="E21" s="79"/>
      <c r="F21" s="79" t="s">
        <v>491</v>
      </c>
      <c r="G21" s="79" t="s">
        <v>316</v>
      </c>
      <c r="H21" s="79" t="s">
        <v>39</v>
      </c>
      <c r="I21" s="14">
        <v>2</v>
      </c>
      <c r="J21" s="115">
        <v>15</v>
      </c>
      <c r="K21" s="115">
        <v>2</v>
      </c>
      <c r="L21" s="116">
        <v>1</v>
      </c>
      <c r="M21" s="14"/>
      <c r="N21" s="115"/>
      <c r="O21" s="115"/>
      <c r="P21" s="117"/>
      <c r="Q21" s="15"/>
      <c r="R21" s="5"/>
      <c r="S21" s="5"/>
      <c r="T21" s="6"/>
      <c r="U21" s="4"/>
      <c r="V21" s="5"/>
      <c r="W21" s="5"/>
      <c r="X21" s="7"/>
      <c r="Y21" s="8"/>
      <c r="Z21" s="5">
        <v>18</v>
      </c>
      <c r="AA21" s="7">
        <v>2</v>
      </c>
    </row>
    <row r="22" spans="1:28" ht="15.65" customHeight="1" x14ac:dyDescent="0.2">
      <c r="B22" s="75">
        <f t="shared" si="4"/>
        <v>3</v>
      </c>
      <c r="C22" s="214">
        <v>377</v>
      </c>
      <c r="D22" s="79" t="s">
        <v>46</v>
      </c>
      <c r="E22" s="79"/>
      <c r="F22" s="79" t="s">
        <v>282</v>
      </c>
      <c r="G22" s="79" t="s">
        <v>34</v>
      </c>
      <c r="H22" s="79" t="s">
        <v>35</v>
      </c>
      <c r="I22" s="14">
        <v>3</v>
      </c>
      <c r="J22" s="115">
        <v>12</v>
      </c>
      <c r="K22" s="115"/>
      <c r="L22" s="116"/>
      <c r="M22" s="14"/>
      <c r="N22" s="115"/>
      <c r="O22" s="115"/>
      <c r="P22" s="117"/>
      <c r="Q22" s="15"/>
      <c r="R22" s="5"/>
      <c r="S22" s="5"/>
      <c r="T22" s="6"/>
      <c r="U22" s="4"/>
      <c r="V22" s="5"/>
      <c r="W22" s="5"/>
      <c r="X22" s="7"/>
      <c r="Y22" s="8"/>
      <c r="Z22" s="5">
        <v>12</v>
      </c>
      <c r="AA22" s="7">
        <v>3</v>
      </c>
    </row>
    <row r="23" spans="1:28" ht="15.65" customHeight="1" x14ac:dyDescent="0.2">
      <c r="B23" s="75">
        <f t="shared" si="4"/>
        <v>4</v>
      </c>
      <c r="C23" s="214">
        <v>43</v>
      </c>
      <c r="D23" s="79" t="s">
        <v>178</v>
      </c>
      <c r="E23" s="79"/>
      <c r="F23" s="79" t="s">
        <v>492</v>
      </c>
      <c r="G23" s="79" t="s">
        <v>34</v>
      </c>
      <c r="H23" s="79" t="s">
        <v>35</v>
      </c>
      <c r="I23" s="14">
        <v>4</v>
      </c>
      <c r="J23" s="115">
        <v>10</v>
      </c>
      <c r="K23" s="115"/>
      <c r="L23" s="116"/>
      <c r="M23" s="14"/>
      <c r="N23" s="115"/>
      <c r="O23" s="115"/>
      <c r="P23" s="117"/>
      <c r="Q23" s="15"/>
      <c r="R23" s="5"/>
      <c r="S23" s="5"/>
      <c r="T23" s="6"/>
      <c r="U23" s="4"/>
      <c r="V23" s="5"/>
      <c r="W23" s="5"/>
      <c r="X23" s="7"/>
      <c r="Y23" s="8"/>
      <c r="Z23" s="5">
        <v>10</v>
      </c>
      <c r="AA23" s="7">
        <v>4</v>
      </c>
    </row>
    <row r="24" spans="1:28" ht="15.65" customHeight="1" x14ac:dyDescent="0.2">
      <c r="B24" s="75">
        <f t="shared" si="4"/>
        <v>5</v>
      </c>
      <c r="C24" s="214">
        <v>36</v>
      </c>
      <c r="D24" s="79" t="s">
        <v>27</v>
      </c>
      <c r="E24" s="79"/>
      <c r="F24" s="79" t="s">
        <v>493</v>
      </c>
      <c r="G24" s="79" t="s">
        <v>32</v>
      </c>
      <c r="H24" s="79" t="s">
        <v>33</v>
      </c>
      <c r="I24" s="14">
        <v>5</v>
      </c>
      <c r="J24" s="115">
        <v>8</v>
      </c>
      <c r="K24" s="115"/>
      <c r="L24" s="116"/>
      <c r="M24" s="14"/>
      <c r="N24" s="115"/>
      <c r="O24" s="115"/>
      <c r="P24" s="117"/>
      <c r="Q24" s="15"/>
      <c r="R24" s="5"/>
      <c r="S24" s="5"/>
      <c r="T24" s="6"/>
      <c r="U24" s="4"/>
      <c r="V24" s="5"/>
      <c r="W24" s="5"/>
      <c r="X24" s="7"/>
      <c r="Y24" s="8"/>
      <c r="Z24" s="5">
        <v>8</v>
      </c>
      <c r="AA24" s="7">
        <v>5</v>
      </c>
    </row>
    <row r="25" spans="1:28" ht="15.65" customHeight="1" x14ac:dyDescent="0.2">
      <c r="B25" s="75">
        <f t="shared" si="4"/>
        <v>6</v>
      </c>
      <c r="C25" s="214">
        <v>110</v>
      </c>
      <c r="D25" s="79" t="s">
        <v>490</v>
      </c>
      <c r="E25" s="79"/>
      <c r="F25" s="79" t="s">
        <v>494</v>
      </c>
      <c r="G25" s="79" t="s">
        <v>32</v>
      </c>
      <c r="H25" s="79" t="s">
        <v>33</v>
      </c>
      <c r="I25" s="14">
        <v>6</v>
      </c>
      <c r="J25" s="115">
        <v>6</v>
      </c>
      <c r="K25" s="115"/>
      <c r="L25" s="116"/>
      <c r="M25" s="14"/>
      <c r="N25" s="115"/>
      <c r="O25" s="115"/>
      <c r="P25" s="117"/>
      <c r="Q25" s="15"/>
      <c r="R25" s="5"/>
      <c r="S25" s="5"/>
      <c r="T25" s="6"/>
      <c r="U25" s="4"/>
      <c r="V25" s="5"/>
      <c r="W25" s="5"/>
      <c r="X25" s="7"/>
      <c r="Y25" s="8"/>
      <c r="Z25" s="5">
        <v>6</v>
      </c>
      <c r="AA25" s="7">
        <v>6</v>
      </c>
    </row>
    <row r="26" spans="1:28" ht="15.65" customHeight="1" x14ac:dyDescent="0.2">
      <c r="B26" s="75">
        <f t="shared" si="4"/>
        <v>7</v>
      </c>
      <c r="C26" s="214">
        <v>202</v>
      </c>
      <c r="D26" s="79" t="s">
        <v>272</v>
      </c>
      <c r="E26" s="79"/>
      <c r="F26" s="79" t="s">
        <v>495</v>
      </c>
      <c r="G26" s="79" t="s">
        <v>34</v>
      </c>
      <c r="H26" s="79" t="s">
        <v>35</v>
      </c>
      <c r="I26" s="14">
        <v>7</v>
      </c>
      <c r="J26" s="115">
        <v>4</v>
      </c>
      <c r="K26" s="115"/>
      <c r="L26" s="116"/>
      <c r="M26" s="14"/>
      <c r="N26" s="115"/>
      <c r="O26" s="115"/>
      <c r="P26" s="117"/>
      <c r="Q26" s="15"/>
      <c r="R26" s="5"/>
      <c r="S26" s="5"/>
      <c r="T26" s="6"/>
      <c r="U26" s="4"/>
      <c r="V26" s="5"/>
      <c r="W26" s="5"/>
      <c r="X26" s="7"/>
      <c r="Y26" s="8"/>
      <c r="Z26" s="5">
        <v>4</v>
      </c>
      <c r="AA26" s="7">
        <v>7</v>
      </c>
    </row>
    <row r="27" spans="1:28" ht="15.65" customHeight="1" x14ac:dyDescent="0.2">
      <c r="B27" s="75">
        <f t="shared" si="4"/>
        <v>8</v>
      </c>
      <c r="C27" s="216">
        <v>38</v>
      </c>
      <c r="D27" s="79" t="s">
        <v>28</v>
      </c>
      <c r="E27" s="79"/>
      <c r="F27" s="79" t="s">
        <v>496</v>
      </c>
      <c r="G27" s="79" t="s">
        <v>34</v>
      </c>
      <c r="H27" s="79" t="s">
        <v>35</v>
      </c>
      <c r="I27" s="14">
        <v>8</v>
      </c>
      <c r="J27" s="115">
        <v>3</v>
      </c>
      <c r="K27" s="115"/>
      <c r="L27" s="116"/>
      <c r="M27" s="14"/>
      <c r="N27" s="115"/>
      <c r="O27" s="115"/>
      <c r="P27" s="117"/>
      <c r="Q27" s="15"/>
      <c r="R27" s="5"/>
      <c r="S27" s="5"/>
      <c r="T27" s="6"/>
      <c r="U27" s="4"/>
      <c r="V27" s="5"/>
      <c r="W27" s="5"/>
      <c r="X27" s="7"/>
      <c r="Y27" s="8"/>
      <c r="Z27" s="5">
        <v>3</v>
      </c>
      <c r="AA27" s="7">
        <v>8</v>
      </c>
    </row>
    <row r="28" spans="1:28" ht="15.65" customHeight="1" x14ac:dyDescent="0.2">
      <c r="B28" s="75">
        <f t="shared" si="4"/>
        <v>9</v>
      </c>
      <c r="C28" s="216">
        <v>35</v>
      </c>
      <c r="D28" s="79" t="s">
        <v>53</v>
      </c>
      <c r="E28" s="79"/>
      <c r="F28" s="79" t="s">
        <v>268</v>
      </c>
      <c r="G28" s="79" t="s">
        <v>32</v>
      </c>
      <c r="H28" s="79" t="s">
        <v>33</v>
      </c>
      <c r="I28" s="14">
        <v>9</v>
      </c>
      <c r="J28" s="115">
        <v>2</v>
      </c>
      <c r="K28" s="115"/>
      <c r="L28" s="116"/>
      <c r="M28" s="14"/>
      <c r="N28" s="115"/>
      <c r="O28" s="115"/>
      <c r="P28" s="117"/>
      <c r="Q28" s="15"/>
      <c r="R28" s="5"/>
      <c r="S28" s="5"/>
      <c r="T28" s="6"/>
      <c r="U28" s="4"/>
      <c r="V28" s="5"/>
      <c r="W28" s="5"/>
      <c r="X28" s="7"/>
      <c r="Y28" s="8"/>
      <c r="Z28" s="5">
        <v>2</v>
      </c>
      <c r="AA28" s="7">
        <v>9</v>
      </c>
    </row>
    <row r="29" spans="1:28" ht="15.65" customHeight="1" x14ac:dyDescent="0.2">
      <c r="B29" s="75">
        <f t="shared" si="4"/>
        <v>10</v>
      </c>
      <c r="C29" s="216">
        <v>71</v>
      </c>
      <c r="D29" s="79" t="s">
        <v>40</v>
      </c>
      <c r="E29" s="79"/>
      <c r="F29" s="79" t="s">
        <v>497</v>
      </c>
      <c r="G29" s="79" t="s">
        <v>34</v>
      </c>
      <c r="H29" s="79" t="s">
        <v>35</v>
      </c>
      <c r="I29" s="14" t="s">
        <v>269</v>
      </c>
      <c r="J29" s="115">
        <v>0</v>
      </c>
      <c r="K29" s="115"/>
      <c r="L29" s="116"/>
      <c r="M29" s="14"/>
      <c r="N29" s="115"/>
      <c r="O29" s="115"/>
      <c r="P29" s="117"/>
      <c r="Q29" s="15"/>
      <c r="R29" s="5"/>
      <c r="S29" s="5"/>
      <c r="T29" s="6"/>
      <c r="U29" s="4"/>
      <c r="V29" s="5"/>
      <c r="W29" s="5"/>
      <c r="X29" s="7"/>
      <c r="Y29" s="8"/>
      <c r="Z29" s="5">
        <v>0</v>
      </c>
      <c r="AA29" s="7">
        <v>10</v>
      </c>
    </row>
    <row r="30" spans="1:28" ht="15.65" customHeight="1" x14ac:dyDescent="0.2">
      <c r="B30" s="76">
        <f t="shared" si="4"/>
        <v>10</v>
      </c>
      <c r="C30" s="217">
        <v>25</v>
      </c>
      <c r="D30" s="80" t="s">
        <v>265</v>
      </c>
      <c r="E30" s="80"/>
      <c r="F30" s="80" t="s">
        <v>266</v>
      </c>
      <c r="G30" s="80" t="s">
        <v>36</v>
      </c>
      <c r="H30" s="80" t="s">
        <v>267</v>
      </c>
      <c r="I30" s="21" t="s">
        <v>269</v>
      </c>
      <c r="J30" s="105">
        <v>0</v>
      </c>
      <c r="K30" s="105"/>
      <c r="L30" s="118"/>
      <c r="M30" s="21"/>
      <c r="N30" s="105"/>
      <c r="O30" s="105"/>
      <c r="P30" s="106"/>
      <c r="Q30" s="90"/>
      <c r="R30" s="10"/>
      <c r="S30" s="10"/>
      <c r="T30" s="11"/>
      <c r="U30" s="9"/>
      <c r="V30" s="10"/>
      <c r="W30" s="10"/>
      <c r="X30" s="12"/>
      <c r="Y30" s="13"/>
      <c r="Z30" s="10">
        <v>0</v>
      </c>
      <c r="AA30" s="12">
        <v>10</v>
      </c>
    </row>
    <row r="32" spans="1:28" ht="16" x14ac:dyDescent="0.2">
      <c r="A32" s="37" t="s">
        <v>7</v>
      </c>
      <c r="I32" s="264" t="s">
        <v>10</v>
      </c>
      <c r="J32" s="265"/>
      <c r="K32" s="265"/>
      <c r="L32" s="266"/>
      <c r="M32" s="264" t="s">
        <v>11</v>
      </c>
      <c r="N32" s="265"/>
      <c r="O32" s="265"/>
      <c r="P32" s="266"/>
      <c r="Q32" s="264" t="s">
        <v>12</v>
      </c>
      <c r="R32" s="265"/>
      <c r="S32" s="265"/>
      <c r="T32" s="266"/>
      <c r="U32" s="264" t="s">
        <v>13</v>
      </c>
      <c r="V32" s="265"/>
      <c r="W32" s="265"/>
      <c r="X32" s="266"/>
      <c r="Y32" s="267" t="s">
        <v>14</v>
      </c>
      <c r="Z32" s="268"/>
      <c r="AA32" s="269"/>
      <c r="AB32" s="107"/>
    </row>
    <row r="33" spans="1:28" x14ac:dyDescent="0.2">
      <c r="A33" s="3"/>
      <c r="I33" s="273" t="str">
        <f>$I$5</f>
        <v>4/14　SUGO</v>
      </c>
      <c r="J33" s="274"/>
      <c r="K33" s="274"/>
      <c r="L33" s="275"/>
      <c r="M33" s="276" t="str">
        <f>$M$5</f>
        <v>6/30　EBISU東</v>
      </c>
      <c r="N33" s="274"/>
      <c r="O33" s="274"/>
      <c r="P33" s="275"/>
      <c r="Q33" s="276" t="str">
        <f>$Q$5</f>
        <v>8/25　SUGO</v>
      </c>
      <c r="R33" s="274"/>
      <c r="S33" s="274"/>
      <c r="T33" s="275"/>
      <c r="U33" s="276" t="str">
        <f>$U$5</f>
        <v>11/24　EBISU西</v>
      </c>
      <c r="V33" s="274"/>
      <c r="W33" s="274"/>
      <c r="X33" s="275"/>
      <c r="Y33" s="270"/>
      <c r="Z33" s="271"/>
      <c r="AA33" s="272"/>
      <c r="AB33" s="107"/>
    </row>
    <row r="34" spans="1:28" x14ac:dyDescent="0.2">
      <c r="B34" s="65" t="s">
        <v>15</v>
      </c>
      <c r="C34" s="205" t="s">
        <v>1</v>
      </c>
      <c r="D34" s="82" t="s">
        <v>2</v>
      </c>
      <c r="E34" s="82" t="s">
        <v>20</v>
      </c>
      <c r="F34" s="82" t="s">
        <v>29</v>
      </c>
      <c r="G34" s="82" t="s">
        <v>30</v>
      </c>
      <c r="H34" s="82" t="s">
        <v>31</v>
      </c>
      <c r="I34" s="65" t="s">
        <v>15</v>
      </c>
      <c r="J34" s="66" t="s">
        <v>16</v>
      </c>
      <c r="K34" s="66" t="s">
        <v>3</v>
      </c>
      <c r="L34" s="67" t="s">
        <v>4</v>
      </c>
      <c r="M34" s="65" t="s">
        <v>15</v>
      </c>
      <c r="N34" s="66" t="s">
        <v>16</v>
      </c>
      <c r="O34" s="66" t="s">
        <v>3</v>
      </c>
      <c r="P34" s="67" t="s">
        <v>4</v>
      </c>
      <c r="Q34" s="65" t="s">
        <v>15</v>
      </c>
      <c r="R34" s="66" t="s">
        <v>16</v>
      </c>
      <c r="S34" s="66" t="s">
        <v>3</v>
      </c>
      <c r="T34" s="67" t="s">
        <v>4</v>
      </c>
      <c r="U34" s="65" t="s">
        <v>15</v>
      </c>
      <c r="V34" s="66" t="s">
        <v>16</v>
      </c>
      <c r="W34" s="66" t="s">
        <v>3</v>
      </c>
      <c r="X34" s="67" t="s">
        <v>4</v>
      </c>
      <c r="Y34" s="65" t="s">
        <v>17</v>
      </c>
      <c r="Z34" s="68" t="s">
        <v>18</v>
      </c>
      <c r="AA34" s="69" t="s">
        <v>15</v>
      </c>
    </row>
    <row r="35" spans="1:28" ht="15.65" customHeight="1" x14ac:dyDescent="0.2">
      <c r="B35" s="74">
        <f t="shared" ref="B35:B61" si="5">AA35</f>
        <v>1</v>
      </c>
      <c r="C35" s="213">
        <v>86</v>
      </c>
      <c r="D35" s="84" t="s">
        <v>45</v>
      </c>
      <c r="E35" s="84"/>
      <c r="F35" s="84" t="s">
        <v>284</v>
      </c>
      <c r="G35" s="84" t="s">
        <v>32</v>
      </c>
      <c r="H35" s="84" t="s">
        <v>33</v>
      </c>
      <c r="I35" s="110">
        <v>1</v>
      </c>
      <c r="J35" s="111">
        <v>20</v>
      </c>
      <c r="K35" s="111"/>
      <c r="L35" s="112">
        <v>1</v>
      </c>
      <c r="M35" s="110"/>
      <c r="N35" s="111"/>
      <c r="O35" s="111"/>
      <c r="P35" s="113"/>
      <c r="Q35" s="114"/>
      <c r="R35" s="111"/>
      <c r="S35" s="111"/>
      <c r="T35" s="112"/>
      <c r="U35" s="110"/>
      <c r="V35" s="197"/>
      <c r="W35" s="111"/>
      <c r="X35" s="113"/>
      <c r="Y35" s="19"/>
      <c r="Z35" s="17">
        <v>21</v>
      </c>
      <c r="AA35" s="18">
        <v>1</v>
      </c>
    </row>
    <row r="36" spans="1:28" ht="15.65" customHeight="1" x14ac:dyDescent="0.2">
      <c r="B36" s="75">
        <f t="shared" si="5"/>
        <v>2</v>
      </c>
      <c r="C36" s="214">
        <v>2</v>
      </c>
      <c r="D36" s="79" t="s">
        <v>173</v>
      </c>
      <c r="E36" s="79"/>
      <c r="F36" s="79" t="s">
        <v>476</v>
      </c>
      <c r="G36" s="79" t="s">
        <v>32</v>
      </c>
      <c r="H36" s="79" t="s">
        <v>283</v>
      </c>
      <c r="I36" s="14">
        <v>2</v>
      </c>
      <c r="J36" s="115">
        <v>15</v>
      </c>
      <c r="K36" s="115">
        <v>2</v>
      </c>
      <c r="L36" s="116"/>
      <c r="M36" s="14"/>
      <c r="N36" s="115"/>
      <c r="O36" s="115"/>
      <c r="P36" s="117"/>
      <c r="Q36" s="15"/>
      <c r="R36" s="115"/>
      <c r="S36" s="115"/>
      <c r="T36" s="116"/>
      <c r="U36" s="14"/>
      <c r="V36" s="198"/>
      <c r="W36" s="115"/>
      <c r="X36" s="117"/>
      <c r="Y36" s="8"/>
      <c r="Z36" s="5">
        <v>17</v>
      </c>
      <c r="AA36" s="7">
        <v>2</v>
      </c>
    </row>
    <row r="37" spans="1:28" ht="15.65" customHeight="1" x14ac:dyDescent="0.2">
      <c r="B37" s="75">
        <f t="shared" si="5"/>
        <v>3</v>
      </c>
      <c r="C37" s="214">
        <v>601</v>
      </c>
      <c r="D37" s="79" t="s">
        <v>273</v>
      </c>
      <c r="E37" s="79"/>
      <c r="F37" s="79" t="s">
        <v>477</v>
      </c>
      <c r="G37" s="79" t="s">
        <v>36</v>
      </c>
      <c r="H37" s="79" t="s">
        <v>37</v>
      </c>
      <c r="I37" s="14">
        <v>3</v>
      </c>
      <c r="J37" s="115">
        <v>12</v>
      </c>
      <c r="K37" s="115"/>
      <c r="L37" s="116"/>
      <c r="M37" s="14"/>
      <c r="N37" s="115"/>
      <c r="O37" s="115"/>
      <c r="P37" s="117"/>
      <c r="Q37" s="15"/>
      <c r="R37" s="115"/>
      <c r="S37" s="115"/>
      <c r="T37" s="116"/>
      <c r="U37" s="14"/>
      <c r="V37" s="198"/>
      <c r="W37" s="115"/>
      <c r="X37" s="117"/>
      <c r="Y37" s="8"/>
      <c r="Z37" s="5">
        <v>12</v>
      </c>
      <c r="AA37" s="7">
        <v>3</v>
      </c>
    </row>
    <row r="38" spans="1:28" ht="15.65" customHeight="1" x14ac:dyDescent="0.2">
      <c r="B38" s="75">
        <f t="shared" si="5"/>
        <v>4</v>
      </c>
      <c r="C38" s="214">
        <v>463</v>
      </c>
      <c r="D38" s="79" t="s">
        <v>301</v>
      </c>
      <c r="E38" s="79"/>
      <c r="F38" s="79" t="s">
        <v>478</v>
      </c>
      <c r="G38" s="79" t="s">
        <v>32</v>
      </c>
      <c r="H38" s="79" t="s">
        <v>33</v>
      </c>
      <c r="I38" s="14">
        <v>4</v>
      </c>
      <c r="J38" s="115">
        <v>10</v>
      </c>
      <c r="K38" s="115"/>
      <c r="L38" s="116"/>
      <c r="M38" s="14"/>
      <c r="N38" s="115"/>
      <c r="O38" s="115"/>
      <c r="P38" s="117"/>
      <c r="Q38" s="15"/>
      <c r="R38" s="115"/>
      <c r="S38" s="115"/>
      <c r="T38" s="116"/>
      <c r="U38" s="14"/>
      <c r="V38" s="198"/>
      <c r="W38" s="115"/>
      <c r="X38" s="117"/>
      <c r="Y38" s="8"/>
      <c r="Z38" s="5">
        <v>10</v>
      </c>
      <c r="AA38" s="7">
        <v>4</v>
      </c>
    </row>
    <row r="39" spans="1:28" ht="15.65" customHeight="1" x14ac:dyDescent="0.2">
      <c r="B39" s="75">
        <f t="shared" si="5"/>
        <v>5</v>
      </c>
      <c r="C39" s="214">
        <v>918</v>
      </c>
      <c r="D39" s="79" t="s">
        <v>177</v>
      </c>
      <c r="E39" s="79"/>
      <c r="F39" s="79" t="s">
        <v>479</v>
      </c>
      <c r="G39" s="79" t="s">
        <v>36</v>
      </c>
      <c r="H39" s="79" t="s">
        <v>118</v>
      </c>
      <c r="I39" s="14">
        <v>5</v>
      </c>
      <c r="J39" s="115">
        <v>8</v>
      </c>
      <c r="K39" s="115"/>
      <c r="L39" s="116"/>
      <c r="M39" s="14"/>
      <c r="N39" s="115"/>
      <c r="O39" s="115"/>
      <c r="P39" s="117"/>
      <c r="Q39" s="15"/>
      <c r="R39" s="115"/>
      <c r="S39" s="115"/>
      <c r="T39" s="116"/>
      <c r="U39" s="14"/>
      <c r="V39" s="198"/>
      <c r="W39" s="115"/>
      <c r="X39" s="117"/>
      <c r="Y39" s="8"/>
      <c r="Z39" s="5">
        <v>8</v>
      </c>
      <c r="AA39" s="7">
        <v>5</v>
      </c>
    </row>
    <row r="40" spans="1:28" ht="15.65" customHeight="1" x14ac:dyDescent="0.2">
      <c r="B40" s="75">
        <f t="shared" si="5"/>
        <v>6</v>
      </c>
      <c r="C40" s="216">
        <v>808</v>
      </c>
      <c r="D40" s="79" t="s">
        <v>317</v>
      </c>
      <c r="E40" s="79"/>
      <c r="F40" s="79" t="s">
        <v>480</v>
      </c>
      <c r="G40" s="79" t="s">
        <v>32</v>
      </c>
      <c r="H40" s="79" t="s">
        <v>33</v>
      </c>
      <c r="I40" s="14">
        <v>6</v>
      </c>
      <c r="J40" s="115">
        <v>6</v>
      </c>
      <c r="K40" s="115"/>
      <c r="L40" s="116"/>
      <c r="M40" s="14"/>
      <c r="N40" s="115"/>
      <c r="O40" s="115"/>
      <c r="P40" s="117"/>
      <c r="Q40" s="15"/>
      <c r="R40" s="115"/>
      <c r="S40" s="115"/>
      <c r="T40" s="116"/>
      <c r="U40" s="14"/>
      <c r="V40" s="198"/>
      <c r="W40" s="115"/>
      <c r="X40" s="117"/>
      <c r="Y40" s="8"/>
      <c r="Z40" s="5">
        <v>6</v>
      </c>
      <c r="AA40" s="7">
        <v>6</v>
      </c>
    </row>
    <row r="41" spans="1:28" ht="15.65" customHeight="1" x14ac:dyDescent="0.2">
      <c r="B41" s="75">
        <f t="shared" si="5"/>
        <v>7</v>
      </c>
      <c r="C41" s="214">
        <v>686</v>
      </c>
      <c r="D41" s="79" t="s">
        <v>174</v>
      </c>
      <c r="E41" s="79"/>
      <c r="F41" s="79" t="s">
        <v>292</v>
      </c>
      <c r="G41" s="79" t="s">
        <v>36</v>
      </c>
      <c r="H41" s="79" t="s">
        <v>37</v>
      </c>
      <c r="I41" s="14">
        <v>7</v>
      </c>
      <c r="J41" s="115">
        <v>4</v>
      </c>
      <c r="K41" s="115"/>
      <c r="L41" s="116"/>
      <c r="M41" s="14"/>
      <c r="N41" s="115"/>
      <c r="O41" s="115"/>
      <c r="P41" s="117"/>
      <c r="Q41" s="15"/>
      <c r="R41" s="115"/>
      <c r="S41" s="115"/>
      <c r="T41" s="116"/>
      <c r="U41" s="14"/>
      <c r="V41" s="198"/>
      <c r="W41" s="115"/>
      <c r="X41" s="117"/>
      <c r="Y41" s="8"/>
      <c r="Z41" s="5">
        <v>4</v>
      </c>
      <c r="AA41" s="7">
        <v>7</v>
      </c>
    </row>
    <row r="42" spans="1:28" ht="15.65" customHeight="1" x14ac:dyDescent="0.2">
      <c r="B42" s="75">
        <f t="shared" si="5"/>
        <v>8</v>
      </c>
      <c r="C42" s="214">
        <v>66</v>
      </c>
      <c r="D42" s="79" t="s">
        <v>302</v>
      </c>
      <c r="E42" s="79"/>
      <c r="F42" s="79" t="s">
        <v>481</v>
      </c>
      <c r="G42" s="79" t="s">
        <v>32</v>
      </c>
      <c r="H42" s="79" t="s">
        <v>33</v>
      </c>
      <c r="I42" s="14">
        <v>8</v>
      </c>
      <c r="J42" s="115">
        <v>3</v>
      </c>
      <c r="K42" s="115"/>
      <c r="L42" s="116"/>
      <c r="M42" s="14"/>
      <c r="N42" s="115"/>
      <c r="O42" s="115"/>
      <c r="P42" s="117"/>
      <c r="Q42" s="15"/>
      <c r="R42" s="115"/>
      <c r="S42" s="115"/>
      <c r="T42" s="116"/>
      <c r="U42" s="14"/>
      <c r="V42" s="198"/>
      <c r="W42" s="115"/>
      <c r="X42" s="117"/>
      <c r="Y42" s="8"/>
      <c r="Z42" s="5">
        <v>3</v>
      </c>
      <c r="AA42" s="7">
        <v>8</v>
      </c>
    </row>
    <row r="43" spans="1:28" ht="15.65" customHeight="1" x14ac:dyDescent="0.2">
      <c r="B43" s="75">
        <f t="shared" si="5"/>
        <v>9</v>
      </c>
      <c r="C43" s="214">
        <v>12</v>
      </c>
      <c r="D43" s="79" t="s">
        <v>355</v>
      </c>
      <c r="E43" s="79"/>
      <c r="F43" s="79" t="s">
        <v>482</v>
      </c>
      <c r="G43" s="79" t="s">
        <v>32</v>
      </c>
      <c r="H43" s="79" t="s">
        <v>33</v>
      </c>
      <c r="I43" s="14">
        <v>9</v>
      </c>
      <c r="J43" s="115">
        <v>2</v>
      </c>
      <c r="K43" s="115"/>
      <c r="L43" s="116"/>
      <c r="M43" s="14"/>
      <c r="N43" s="115"/>
      <c r="O43" s="115"/>
      <c r="P43" s="117"/>
      <c r="Q43" s="15"/>
      <c r="R43" s="115"/>
      <c r="S43" s="115"/>
      <c r="T43" s="116"/>
      <c r="U43" s="14"/>
      <c r="V43" s="198"/>
      <c r="W43" s="115"/>
      <c r="X43" s="117"/>
      <c r="Y43" s="8"/>
      <c r="Z43" s="5">
        <v>2</v>
      </c>
      <c r="AA43" s="7">
        <v>9</v>
      </c>
    </row>
    <row r="44" spans="1:28" ht="15.65" customHeight="1" x14ac:dyDescent="0.2">
      <c r="B44" s="75">
        <f t="shared" si="5"/>
        <v>10</v>
      </c>
      <c r="C44" s="214">
        <v>771</v>
      </c>
      <c r="D44" s="79" t="s">
        <v>47</v>
      </c>
      <c r="E44" s="79"/>
      <c r="F44" s="79" t="s">
        <v>294</v>
      </c>
      <c r="G44" s="79" t="s">
        <v>32</v>
      </c>
      <c r="H44" s="79" t="s">
        <v>33</v>
      </c>
      <c r="I44" s="14">
        <v>10</v>
      </c>
      <c r="J44" s="115">
        <v>1</v>
      </c>
      <c r="K44" s="115"/>
      <c r="L44" s="116"/>
      <c r="M44" s="14"/>
      <c r="N44" s="115"/>
      <c r="O44" s="115"/>
      <c r="P44" s="117"/>
      <c r="Q44" s="15"/>
      <c r="R44" s="115"/>
      <c r="S44" s="115"/>
      <c r="T44" s="116"/>
      <c r="U44" s="14"/>
      <c r="V44" s="198"/>
      <c r="W44" s="115"/>
      <c r="X44" s="117"/>
      <c r="Y44" s="8"/>
      <c r="Z44" s="5">
        <v>1</v>
      </c>
      <c r="AA44" s="7">
        <v>10</v>
      </c>
    </row>
    <row r="45" spans="1:28" ht="15.65" customHeight="1" x14ac:dyDescent="0.2">
      <c r="B45" s="75">
        <f t="shared" si="5"/>
        <v>11</v>
      </c>
      <c r="C45" s="214">
        <v>150</v>
      </c>
      <c r="D45" s="79" t="s">
        <v>180</v>
      </c>
      <c r="E45" s="79"/>
      <c r="F45" s="79" t="s">
        <v>34</v>
      </c>
      <c r="G45" s="79" t="s">
        <v>34</v>
      </c>
      <c r="H45" s="79" t="s">
        <v>35</v>
      </c>
      <c r="I45" s="14" t="s">
        <v>269</v>
      </c>
      <c r="J45" s="115">
        <v>0</v>
      </c>
      <c r="K45" s="115"/>
      <c r="L45" s="116"/>
      <c r="M45" s="14"/>
      <c r="N45" s="115"/>
      <c r="O45" s="115"/>
      <c r="P45" s="117"/>
      <c r="Q45" s="15"/>
      <c r="R45" s="115"/>
      <c r="S45" s="115"/>
      <c r="T45" s="116"/>
      <c r="U45" s="14"/>
      <c r="V45" s="198"/>
      <c r="W45" s="115"/>
      <c r="X45" s="117"/>
      <c r="Y45" s="8"/>
      <c r="Z45" s="5">
        <v>0</v>
      </c>
      <c r="AA45" s="7">
        <v>11</v>
      </c>
    </row>
    <row r="46" spans="1:28" ht="15.65" customHeight="1" x14ac:dyDescent="0.2">
      <c r="B46" s="75">
        <f t="shared" si="5"/>
        <v>11</v>
      </c>
      <c r="C46" s="216">
        <v>1</v>
      </c>
      <c r="D46" s="79" t="s">
        <v>48</v>
      </c>
      <c r="E46" s="79"/>
      <c r="F46" s="79" t="s">
        <v>285</v>
      </c>
      <c r="G46" s="79" t="s">
        <v>36</v>
      </c>
      <c r="H46" s="79" t="s">
        <v>37</v>
      </c>
      <c r="I46" s="14" t="s">
        <v>269</v>
      </c>
      <c r="J46" s="115">
        <v>0</v>
      </c>
      <c r="K46" s="115"/>
      <c r="L46" s="116"/>
      <c r="M46" s="14"/>
      <c r="N46" s="115"/>
      <c r="O46" s="115"/>
      <c r="P46" s="117"/>
      <c r="Q46" s="15"/>
      <c r="R46" s="115"/>
      <c r="S46" s="115"/>
      <c r="T46" s="116"/>
      <c r="U46" s="14"/>
      <c r="V46" s="198"/>
      <c r="W46" s="115"/>
      <c r="X46" s="117"/>
      <c r="Y46" s="8"/>
      <c r="Z46" s="5">
        <v>0</v>
      </c>
      <c r="AA46" s="7">
        <v>11</v>
      </c>
    </row>
    <row r="47" spans="1:28" ht="15.65" customHeight="1" x14ac:dyDescent="0.2">
      <c r="B47" s="75">
        <f t="shared" si="5"/>
        <v>11</v>
      </c>
      <c r="C47" s="214">
        <v>117</v>
      </c>
      <c r="D47" s="79" t="s">
        <v>276</v>
      </c>
      <c r="E47" s="79"/>
      <c r="F47" s="79" t="s">
        <v>288</v>
      </c>
      <c r="G47" s="79" t="s">
        <v>34</v>
      </c>
      <c r="H47" s="79" t="s">
        <v>35</v>
      </c>
      <c r="I47" s="14" t="s">
        <v>269</v>
      </c>
      <c r="J47" s="115">
        <v>0</v>
      </c>
      <c r="K47" s="115"/>
      <c r="L47" s="116"/>
      <c r="M47" s="14"/>
      <c r="N47" s="115"/>
      <c r="O47" s="115"/>
      <c r="P47" s="117"/>
      <c r="Q47" s="15"/>
      <c r="R47" s="115"/>
      <c r="S47" s="115"/>
      <c r="T47" s="116"/>
      <c r="U47" s="14"/>
      <c r="V47" s="198"/>
      <c r="W47" s="115"/>
      <c r="X47" s="117"/>
      <c r="Y47" s="8"/>
      <c r="Z47" s="5">
        <v>0</v>
      </c>
      <c r="AA47" s="7">
        <v>11</v>
      </c>
    </row>
    <row r="48" spans="1:28" ht="15.65" customHeight="1" x14ac:dyDescent="0.2">
      <c r="B48" s="75">
        <f t="shared" si="5"/>
        <v>11</v>
      </c>
      <c r="C48" s="214">
        <v>118</v>
      </c>
      <c r="D48" s="79" t="s">
        <v>274</v>
      </c>
      <c r="E48" s="79"/>
      <c r="F48" s="79" t="s">
        <v>286</v>
      </c>
      <c r="G48" s="79" t="s">
        <v>34</v>
      </c>
      <c r="H48" s="79" t="s">
        <v>35</v>
      </c>
      <c r="I48" s="14" t="s">
        <v>269</v>
      </c>
      <c r="J48" s="115">
        <v>0</v>
      </c>
      <c r="K48" s="115"/>
      <c r="L48" s="116"/>
      <c r="M48" s="14"/>
      <c r="N48" s="115"/>
      <c r="O48" s="115"/>
      <c r="P48" s="117"/>
      <c r="Q48" s="15"/>
      <c r="R48" s="115"/>
      <c r="S48" s="115"/>
      <c r="T48" s="116"/>
      <c r="U48" s="14"/>
      <c r="V48" s="198"/>
      <c r="W48" s="115"/>
      <c r="X48" s="117"/>
      <c r="Y48" s="8"/>
      <c r="Z48" s="5">
        <v>0</v>
      </c>
      <c r="AA48" s="7">
        <v>11</v>
      </c>
    </row>
    <row r="49" spans="1:27" ht="15.65" customHeight="1" x14ac:dyDescent="0.2">
      <c r="B49" s="75">
        <f t="shared" si="5"/>
        <v>11</v>
      </c>
      <c r="C49" s="214">
        <v>789</v>
      </c>
      <c r="D49" s="79" t="s">
        <v>176</v>
      </c>
      <c r="E49" s="79"/>
      <c r="F49" s="79" t="s">
        <v>295</v>
      </c>
      <c r="G49" s="79" t="s">
        <v>34</v>
      </c>
      <c r="H49" s="79" t="s">
        <v>52</v>
      </c>
      <c r="I49" s="14" t="s">
        <v>269</v>
      </c>
      <c r="J49" s="115">
        <v>0</v>
      </c>
      <c r="K49" s="115"/>
      <c r="L49" s="116"/>
      <c r="M49" s="14"/>
      <c r="N49" s="115"/>
      <c r="O49" s="115"/>
      <c r="P49" s="117"/>
      <c r="Q49" s="15"/>
      <c r="R49" s="115"/>
      <c r="S49" s="115"/>
      <c r="T49" s="116"/>
      <c r="U49" s="14"/>
      <c r="V49" s="198"/>
      <c r="W49" s="115"/>
      <c r="X49" s="117"/>
      <c r="Y49" s="8"/>
      <c r="Z49" s="5">
        <v>0</v>
      </c>
      <c r="AA49" s="7">
        <v>11</v>
      </c>
    </row>
    <row r="50" spans="1:27" ht="15.65" customHeight="1" x14ac:dyDescent="0.2">
      <c r="B50" s="75">
        <f t="shared" si="5"/>
        <v>11</v>
      </c>
      <c r="C50" s="214">
        <v>625</v>
      </c>
      <c r="D50" s="79" t="s">
        <v>181</v>
      </c>
      <c r="E50" s="79"/>
      <c r="F50" s="79" t="s">
        <v>291</v>
      </c>
      <c r="G50" s="79" t="s">
        <v>32</v>
      </c>
      <c r="H50" s="79" t="s">
        <v>33</v>
      </c>
      <c r="I50" s="14" t="s">
        <v>269</v>
      </c>
      <c r="J50" s="115">
        <v>0</v>
      </c>
      <c r="K50" s="115"/>
      <c r="L50" s="116"/>
      <c r="M50" s="14"/>
      <c r="N50" s="115"/>
      <c r="O50" s="115"/>
      <c r="P50" s="117"/>
      <c r="Q50" s="15"/>
      <c r="R50" s="115"/>
      <c r="S50" s="115"/>
      <c r="T50" s="116"/>
      <c r="U50" s="14"/>
      <c r="V50" s="198"/>
      <c r="W50" s="115"/>
      <c r="X50" s="117"/>
      <c r="Y50" s="8"/>
      <c r="Z50" s="5">
        <v>0</v>
      </c>
      <c r="AA50" s="7">
        <v>11</v>
      </c>
    </row>
    <row r="51" spans="1:27" ht="15.65" customHeight="1" x14ac:dyDescent="0.2">
      <c r="B51" s="75">
        <f t="shared" si="5"/>
        <v>11</v>
      </c>
      <c r="C51" s="214">
        <v>461</v>
      </c>
      <c r="D51" s="79" t="s">
        <v>306</v>
      </c>
      <c r="E51" s="79"/>
      <c r="F51" s="79" t="s">
        <v>483</v>
      </c>
      <c r="G51" s="79" t="s">
        <v>34</v>
      </c>
      <c r="H51" s="79" t="s">
        <v>35</v>
      </c>
      <c r="I51" s="14" t="s">
        <v>269</v>
      </c>
      <c r="J51" s="115">
        <v>0</v>
      </c>
      <c r="K51" s="115"/>
      <c r="L51" s="116"/>
      <c r="M51" s="14"/>
      <c r="N51" s="115"/>
      <c r="O51" s="115"/>
      <c r="P51" s="117"/>
      <c r="Q51" s="15"/>
      <c r="R51" s="115"/>
      <c r="S51" s="115"/>
      <c r="T51" s="116"/>
      <c r="U51" s="14"/>
      <c r="V51" s="198"/>
      <c r="W51" s="115"/>
      <c r="X51" s="117"/>
      <c r="Y51" s="8"/>
      <c r="Z51" s="5">
        <v>0</v>
      </c>
      <c r="AA51" s="7">
        <v>11</v>
      </c>
    </row>
    <row r="52" spans="1:27" ht="15.65" customHeight="1" x14ac:dyDescent="0.2">
      <c r="B52" s="75">
        <f t="shared" si="5"/>
        <v>11</v>
      </c>
      <c r="C52" s="214">
        <v>559</v>
      </c>
      <c r="D52" s="79" t="s">
        <v>280</v>
      </c>
      <c r="E52" s="79"/>
      <c r="F52" s="79" t="s">
        <v>290</v>
      </c>
      <c r="G52" s="79" t="s">
        <v>34</v>
      </c>
      <c r="H52" s="79" t="s">
        <v>35</v>
      </c>
      <c r="I52" s="14" t="s">
        <v>269</v>
      </c>
      <c r="J52" s="115">
        <v>0</v>
      </c>
      <c r="K52" s="115"/>
      <c r="L52" s="116"/>
      <c r="M52" s="14"/>
      <c r="N52" s="115"/>
      <c r="O52" s="115"/>
      <c r="P52" s="117"/>
      <c r="Q52" s="15"/>
      <c r="R52" s="115"/>
      <c r="S52" s="115"/>
      <c r="T52" s="116"/>
      <c r="U52" s="14"/>
      <c r="V52" s="198"/>
      <c r="W52" s="115"/>
      <c r="X52" s="117"/>
      <c r="Y52" s="8"/>
      <c r="Z52" s="5">
        <v>0</v>
      </c>
      <c r="AA52" s="7">
        <v>11</v>
      </c>
    </row>
    <row r="53" spans="1:27" ht="15.65" customHeight="1" x14ac:dyDescent="0.2">
      <c r="B53" s="75">
        <f t="shared" si="5"/>
        <v>11</v>
      </c>
      <c r="C53" s="214">
        <v>283</v>
      </c>
      <c r="D53" s="79" t="s">
        <v>279</v>
      </c>
      <c r="E53" s="79"/>
      <c r="F53" s="79" t="s">
        <v>289</v>
      </c>
      <c r="G53" s="79" t="s">
        <v>32</v>
      </c>
      <c r="H53" s="79" t="s">
        <v>33</v>
      </c>
      <c r="I53" s="14" t="s">
        <v>269</v>
      </c>
      <c r="J53" s="115">
        <v>0</v>
      </c>
      <c r="K53" s="115"/>
      <c r="L53" s="116"/>
      <c r="M53" s="14"/>
      <c r="N53" s="115"/>
      <c r="O53" s="115"/>
      <c r="P53" s="117"/>
      <c r="Q53" s="15"/>
      <c r="R53" s="115"/>
      <c r="S53" s="115"/>
      <c r="T53" s="116"/>
      <c r="U53" s="14"/>
      <c r="V53" s="198"/>
      <c r="W53" s="115"/>
      <c r="X53" s="117"/>
      <c r="Y53" s="8"/>
      <c r="Z53" s="5">
        <v>0</v>
      </c>
      <c r="AA53" s="7">
        <v>11</v>
      </c>
    </row>
    <row r="54" spans="1:27" ht="15.65" customHeight="1" x14ac:dyDescent="0.2">
      <c r="B54" s="75">
        <f t="shared" si="5"/>
        <v>11</v>
      </c>
      <c r="C54" s="214">
        <v>730</v>
      </c>
      <c r="D54" s="79" t="s">
        <v>281</v>
      </c>
      <c r="E54" s="79"/>
      <c r="F54" s="79" t="s">
        <v>293</v>
      </c>
      <c r="G54" s="79" t="s">
        <v>32</v>
      </c>
      <c r="H54" s="79" t="s">
        <v>33</v>
      </c>
      <c r="I54" s="14" t="s">
        <v>269</v>
      </c>
      <c r="J54" s="115">
        <v>0</v>
      </c>
      <c r="K54" s="115"/>
      <c r="L54" s="116"/>
      <c r="M54" s="14"/>
      <c r="N54" s="115"/>
      <c r="O54" s="115"/>
      <c r="P54" s="117"/>
      <c r="Q54" s="15"/>
      <c r="R54" s="115"/>
      <c r="S54" s="115"/>
      <c r="T54" s="116"/>
      <c r="U54" s="14"/>
      <c r="V54" s="198"/>
      <c r="W54" s="115"/>
      <c r="X54" s="117"/>
      <c r="Y54" s="8"/>
      <c r="Z54" s="5">
        <v>0</v>
      </c>
      <c r="AA54" s="7">
        <v>11</v>
      </c>
    </row>
    <row r="55" spans="1:27" ht="15.65" customHeight="1" x14ac:dyDescent="0.2">
      <c r="B55" s="75">
        <f t="shared" si="5"/>
        <v>11</v>
      </c>
      <c r="C55" s="214">
        <v>235</v>
      </c>
      <c r="D55" s="79" t="s">
        <v>179</v>
      </c>
      <c r="E55" s="79"/>
      <c r="F55" s="79" t="s">
        <v>484</v>
      </c>
      <c r="G55" s="79" t="s">
        <v>32</v>
      </c>
      <c r="H55" s="79" t="s">
        <v>33</v>
      </c>
      <c r="I55" s="14" t="s">
        <v>269</v>
      </c>
      <c r="J55" s="115">
        <v>0</v>
      </c>
      <c r="K55" s="115"/>
      <c r="L55" s="116"/>
      <c r="M55" s="14"/>
      <c r="N55" s="115"/>
      <c r="O55" s="115"/>
      <c r="P55" s="117"/>
      <c r="Q55" s="15"/>
      <c r="R55" s="115"/>
      <c r="S55" s="115"/>
      <c r="T55" s="116"/>
      <c r="U55" s="14"/>
      <c r="V55" s="198"/>
      <c r="W55" s="115"/>
      <c r="X55" s="117"/>
      <c r="Y55" s="8"/>
      <c r="Z55" s="5">
        <v>0</v>
      </c>
      <c r="AA55" s="7">
        <v>11</v>
      </c>
    </row>
    <row r="56" spans="1:27" ht="15.65" customHeight="1" x14ac:dyDescent="0.2">
      <c r="B56" s="75">
        <f t="shared" si="5"/>
        <v>11</v>
      </c>
      <c r="C56" s="214">
        <v>111</v>
      </c>
      <c r="D56" s="79" t="s">
        <v>304</v>
      </c>
      <c r="E56" s="79"/>
      <c r="F56" s="79" t="s">
        <v>485</v>
      </c>
      <c r="G56" s="79" t="s">
        <v>34</v>
      </c>
      <c r="H56" s="79" t="s">
        <v>35</v>
      </c>
      <c r="I56" s="14" t="s">
        <v>269</v>
      </c>
      <c r="J56" s="115">
        <v>0</v>
      </c>
      <c r="K56" s="115"/>
      <c r="L56" s="116"/>
      <c r="M56" s="14"/>
      <c r="N56" s="115"/>
      <c r="O56" s="115"/>
      <c r="P56" s="117"/>
      <c r="Q56" s="15"/>
      <c r="R56" s="115"/>
      <c r="S56" s="115"/>
      <c r="T56" s="116"/>
      <c r="U56" s="14"/>
      <c r="V56" s="198"/>
      <c r="W56" s="115"/>
      <c r="X56" s="117"/>
      <c r="Y56" s="8"/>
      <c r="Z56" s="5">
        <v>0</v>
      </c>
      <c r="AA56" s="7">
        <v>11</v>
      </c>
    </row>
    <row r="57" spans="1:27" ht="15.65" customHeight="1" x14ac:dyDescent="0.2">
      <c r="B57" s="75">
        <f t="shared" si="5"/>
        <v>11</v>
      </c>
      <c r="C57" s="214">
        <v>46</v>
      </c>
      <c r="D57" s="79" t="s">
        <v>49</v>
      </c>
      <c r="E57" s="79"/>
      <c r="F57" s="79" t="s">
        <v>486</v>
      </c>
      <c r="G57" s="79" t="s">
        <v>36</v>
      </c>
      <c r="H57" s="79" t="s">
        <v>37</v>
      </c>
      <c r="I57" s="14" t="s">
        <v>269</v>
      </c>
      <c r="J57" s="115">
        <v>0</v>
      </c>
      <c r="K57" s="115"/>
      <c r="L57" s="116"/>
      <c r="M57" s="14"/>
      <c r="N57" s="115"/>
      <c r="O57" s="115"/>
      <c r="P57" s="117"/>
      <c r="Q57" s="15"/>
      <c r="R57" s="115"/>
      <c r="S57" s="115"/>
      <c r="T57" s="116"/>
      <c r="U57" s="14"/>
      <c r="V57" s="198"/>
      <c r="W57" s="115"/>
      <c r="X57" s="117"/>
      <c r="Y57" s="8"/>
      <c r="Z57" s="5">
        <v>0</v>
      </c>
      <c r="AA57" s="7">
        <v>11</v>
      </c>
    </row>
    <row r="58" spans="1:27" ht="15.65" customHeight="1" x14ac:dyDescent="0.2">
      <c r="B58" s="75">
        <f t="shared" si="5"/>
        <v>11</v>
      </c>
      <c r="C58" s="214">
        <v>223</v>
      </c>
      <c r="D58" s="79" t="s">
        <v>303</v>
      </c>
      <c r="E58" s="79"/>
      <c r="F58" s="79" t="s">
        <v>487</v>
      </c>
      <c r="G58" s="79" t="s">
        <v>34</v>
      </c>
      <c r="H58" s="79" t="s">
        <v>35</v>
      </c>
      <c r="I58" s="14" t="s">
        <v>269</v>
      </c>
      <c r="J58" s="115">
        <v>0</v>
      </c>
      <c r="K58" s="115"/>
      <c r="L58" s="116"/>
      <c r="M58" s="14"/>
      <c r="N58" s="115"/>
      <c r="O58" s="115"/>
      <c r="P58" s="117"/>
      <c r="Q58" s="15"/>
      <c r="R58" s="115"/>
      <c r="S58" s="115"/>
      <c r="T58" s="116"/>
      <c r="U58" s="14"/>
      <c r="V58" s="198"/>
      <c r="W58" s="115"/>
      <c r="X58" s="117"/>
      <c r="Y58" s="8"/>
      <c r="Z58" s="5">
        <v>0</v>
      </c>
      <c r="AA58" s="7">
        <v>11</v>
      </c>
    </row>
    <row r="59" spans="1:27" ht="15.65" customHeight="1" x14ac:dyDescent="0.2">
      <c r="B59" s="75">
        <f t="shared" si="5"/>
        <v>11</v>
      </c>
      <c r="C59" s="214">
        <v>49</v>
      </c>
      <c r="D59" s="79" t="s">
        <v>275</v>
      </c>
      <c r="E59" s="79"/>
      <c r="F59" s="79" t="s">
        <v>287</v>
      </c>
      <c r="G59" s="79" t="s">
        <v>32</v>
      </c>
      <c r="H59" s="79" t="s">
        <v>33</v>
      </c>
      <c r="I59" s="14" t="s">
        <v>269</v>
      </c>
      <c r="J59" s="115">
        <v>0</v>
      </c>
      <c r="K59" s="115"/>
      <c r="L59" s="116"/>
      <c r="M59" s="14"/>
      <c r="N59" s="115"/>
      <c r="O59" s="115"/>
      <c r="P59" s="117"/>
      <c r="Q59" s="15"/>
      <c r="R59" s="115"/>
      <c r="S59" s="115"/>
      <c r="T59" s="116"/>
      <c r="U59" s="14"/>
      <c r="V59" s="198"/>
      <c r="W59" s="115"/>
      <c r="X59" s="117"/>
      <c r="Y59" s="8"/>
      <c r="Z59" s="5">
        <v>0</v>
      </c>
      <c r="AA59" s="7">
        <v>11</v>
      </c>
    </row>
    <row r="60" spans="1:27" ht="15.65" customHeight="1" x14ac:dyDescent="0.2">
      <c r="B60" s="75">
        <f t="shared" si="5"/>
        <v>11</v>
      </c>
      <c r="C60" s="214">
        <v>222</v>
      </c>
      <c r="D60" s="79" t="s">
        <v>475</v>
      </c>
      <c r="E60" s="79"/>
      <c r="F60" s="79" t="s">
        <v>488</v>
      </c>
      <c r="G60" s="79" t="s">
        <v>36</v>
      </c>
      <c r="H60" s="79" t="s">
        <v>271</v>
      </c>
      <c r="I60" s="14" t="s">
        <v>269</v>
      </c>
      <c r="J60" s="115">
        <v>0</v>
      </c>
      <c r="K60" s="115"/>
      <c r="L60" s="116"/>
      <c r="M60" s="14"/>
      <c r="N60" s="115"/>
      <c r="O60" s="115"/>
      <c r="P60" s="117"/>
      <c r="Q60" s="15"/>
      <c r="R60" s="115"/>
      <c r="S60" s="115"/>
      <c r="T60" s="116"/>
      <c r="U60" s="14"/>
      <c r="V60" s="198"/>
      <c r="W60" s="115"/>
      <c r="X60" s="117"/>
      <c r="Y60" s="8"/>
      <c r="Z60" s="5">
        <v>0</v>
      </c>
      <c r="AA60" s="7">
        <v>11</v>
      </c>
    </row>
    <row r="61" spans="1:27" ht="15.65" customHeight="1" x14ac:dyDescent="0.2">
      <c r="B61" s="76">
        <f t="shared" si="5"/>
        <v>11</v>
      </c>
      <c r="C61" s="215">
        <v>397</v>
      </c>
      <c r="D61" s="80" t="s">
        <v>307</v>
      </c>
      <c r="E61" s="80"/>
      <c r="F61" s="80" t="s">
        <v>489</v>
      </c>
      <c r="G61" s="80" t="s">
        <v>32</v>
      </c>
      <c r="H61" s="80" t="s">
        <v>33</v>
      </c>
      <c r="I61" s="21" t="s">
        <v>269</v>
      </c>
      <c r="J61" s="105">
        <v>0</v>
      </c>
      <c r="K61" s="105"/>
      <c r="L61" s="118"/>
      <c r="M61" s="21"/>
      <c r="N61" s="105"/>
      <c r="O61" s="105"/>
      <c r="P61" s="106"/>
      <c r="Q61" s="90"/>
      <c r="R61" s="105"/>
      <c r="S61" s="105"/>
      <c r="T61" s="118"/>
      <c r="U61" s="21"/>
      <c r="V61" s="199"/>
      <c r="W61" s="105"/>
      <c r="X61" s="106"/>
      <c r="Y61" s="13"/>
      <c r="Z61" s="10">
        <v>0</v>
      </c>
      <c r="AA61" s="12">
        <v>11</v>
      </c>
    </row>
    <row r="62" spans="1:27" x14ac:dyDescent="0.2">
      <c r="N62" s="108"/>
    </row>
    <row r="63" spans="1:27" ht="16" x14ac:dyDescent="0.2">
      <c r="A63" s="37" t="s">
        <v>8</v>
      </c>
      <c r="I63" s="277" t="s">
        <v>10</v>
      </c>
      <c r="J63" s="278"/>
      <c r="K63" s="278"/>
      <c r="L63" s="279"/>
      <c r="M63" s="277" t="s">
        <v>11</v>
      </c>
      <c r="N63" s="278"/>
      <c r="O63" s="278"/>
      <c r="P63" s="279"/>
      <c r="Q63" s="277" t="s">
        <v>12</v>
      </c>
      <c r="R63" s="278"/>
      <c r="S63" s="278"/>
      <c r="T63" s="279"/>
      <c r="U63" s="277" t="s">
        <v>13</v>
      </c>
      <c r="V63" s="278"/>
      <c r="W63" s="278"/>
      <c r="X63" s="279"/>
      <c r="Y63" s="280" t="s">
        <v>14</v>
      </c>
      <c r="Z63" s="281"/>
      <c r="AA63" s="282"/>
    </row>
    <row r="64" spans="1:27" x14ac:dyDescent="0.2">
      <c r="A64" s="3"/>
      <c r="I64" s="286" t="str">
        <f>$I$5</f>
        <v>4/14　SUGO</v>
      </c>
      <c r="J64" s="287"/>
      <c r="K64" s="287"/>
      <c r="L64" s="288"/>
      <c r="M64" s="289" t="str">
        <f>$M$5</f>
        <v>6/30　EBISU東</v>
      </c>
      <c r="N64" s="287"/>
      <c r="O64" s="287"/>
      <c r="P64" s="288"/>
      <c r="Q64" s="289" t="str">
        <f>$Q$5</f>
        <v>8/25　SUGO</v>
      </c>
      <c r="R64" s="287"/>
      <c r="S64" s="287"/>
      <c r="T64" s="288"/>
      <c r="U64" s="289" t="str">
        <f>$U$5</f>
        <v>11/24　EBISU西</v>
      </c>
      <c r="V64" s="287"/>
      <c r="W64" s="287"/>
      <c r="X64" s="288"/>
      <c r="Y64" s="283"/>
      <c r="Z64" s="284"/>
      <c r="AA64" s="285"/>
    </row>
    <row r="65" spans="1:27" x14ac:dyDescent="0.2">
      <c r="B65" s="55" t="s">
        <v>15</v>
      </c>
      <c r="C65" s="204" t="s">
        <v>1</v>
      </c>
      <c r="D65" s="83" t="s">
        <v>2</v>
      </c>
      <c r="E65" s="83" t="s">
        <v>20</v>
      </c>
      <c r="F65" s="83" t="s">
        <v>29</v>
      </c>
      <c r="G65" s="83" t="s">
        <v>30</v>
      </c>
      <c r="H65" s="83" t="s">
        <v>31</v>
      </c>
      <c r="I65" s="55" t="s">
        <v>15</v>
      </c>
      <c r="J65" s="56" t="s">
        <v>16</v>
      </c>
      <c r="K65" s="56" t="s">
        <v>3</v>
      </c>
      <c r="L65" s="57" t="s">
        <v>4</v>
      </c>
      <c r="M65" s="55" t="s">
        <v>15</v>
      </c>
      <c r="N65" s="56" t="s">
        <v>16</v>
      </c>
      <c r="O65" s="56" t="s">
        <v>3</v>
      </c>
      <c r="P65" s="57" t="s">
        <v>4</v>
      </c>
      <c r="Q65" s="55" t="s">
        <v>15</v>
      </c>
      <c r="R65" s="56" t="s">
        <v>16</v>
      </c>
      <c r="S65" s="56" t="s">
        <v>3</v>
      </c>
      <c r="T65" s="57" t="s">
        <v>4</v>
      </c>
      <c r="U65" s="55" t="s">
        <v>15</v>
      </c>
      <c r="V65" s="56" t="s">
        <v>16</v>
      </c>
      <c r="W65" s="56" t="s">
        <v>3</v>
      </c>
      <c r="X65" s="57" t="s">
        <v>4</v>
      </c>
      <c r="Y65" s="55" t="s">
        <v>17</v>
      </c>
      <c r="Z65" s="58" t="s">
        <v>18</v>
      </c>
      <c r="AA65" s="59" t="s">
        <v>15</v>
      </c>
    </row>
    <row r="66" spans="1:27" ht="15.65" customHeight="1" x14ac:dyDescent="0.2">
      <c r="B66" s="74">
        <f t="shared" ref="B66:B73" si="6">AA66</f>
        <v>1</v>
      </c>
      <c r="C66" s="213">
        <v>6</v>
      </c>
      <c r="D66" s="84" t="s">
        <v>50</v>
      </c>
      <c r="E66" s="84"/>
      <c r="F66" s="84" t="s">
        <v>470</v>
      </c>
      <c r="G66" s="84" t="s">
        <v>36</v>
      </c>
      <c r="H66" s="84" t="s">
        <v>118</v>
      </c>
      <c r="I66" s="16">
        <v>1</v>
      </c>
      <c r="J66" s="17">
        <v>15</v>
      </c>
      <c r="K66" s="17">
        <v>2</v>
      </c>
      <c r="L66" s="18">
        <v>1</v>
      </c>
      <c r="M66" s="16"/>
      <c r="N66" s="17"/>
      <c r="O66" s="17"/>
      <c r="P66" s="18"/>
      <c r="Q66" s="19"/>
      <c r="R66" s="17"/>
      <c r="S66" s="17"/>
      <c r="T66" s="20"/>
      <c r="U66" s="16"/>
      <c r="V66" s="17"/>
      <c r="W66" s="17"/>
      <c r="X66" s="18"/>
      <c r="Y66" s="19"/>
      <c r="Z66" s="17">
        <v>18</v>
      </c>
      <c r="AA66" s="18">
        <v>1</v>
      </c>
    </row>
    <row r="67" spans="1:27" ht="15.65" customHeight="1" x14ac:dyDescent="0.2">
      <c r="B67" s="75">
        <f t="shared" si="6"/>
        <v>2</v>
      </c>
      <c r="C67" s="214">
        <v>67</v>
      </c>
      <c r="D67" s="79" t="s">
        <v>296</v>
      </c>
      <c r="E67" s="79"/>
      <c r="F67" s="79" t="s">
        <v>299</v>
      </c>
      <c r="G67" s="79" t="s">
        <v>32</v>
      </c>
      <c r="H67" s="79" t="s">
        <v>33</v>
      </c>
      <c r="I67" s="4">
        <v>2</v>
      </c>
      <c r="J67" s="5">
        <v>12</v>
      </c>
      <c r="K67" s="5"/>
      <c r="L67" s="7"/>
      <c r="M67" s="4"/>
      <c r="N67" s="5"/>
      <c r="O67" s="5"/>
      <c r="P67" s="7"/>
      <c r="Q67" s="8"/>
      <c r="R67" s="5"/>
      <c r="S67" s="5"/>
      <c r="T67" s="6"/>
      <c r="U67" s="4"/>
      <c r="V67" s="5"/>
      <c r="W67" s="5"/>
      <c r="X67" s="7"/>
      <c r="Y67" s="8"/>
      <c r="Z67" s="5">
        <v>12</v>
      </c>
      <c r="AA67" s="7">
        <v>2</v>
      </c>
    </row>
    <row r="68" spans="1:27" ht="15.65" customHeight="1" x14ac:dyDescent="0.2">
      <c r="B68" s="75">
        <f t="shared" si="6"/>
        <v>3</v>
      </c>
      <c r="C68" s="214">
        <v>98</v>
      </c>
      <c r="D68" s="79" t="s">
        <v>354</v>
      </c>
      <c r="E68" s="79"/>
      <c r="F68" s="79" t="s">
        <v>471</v>
      </c>
      <c r="G68" s="79" t="s">
        <v>36</v>
      </c>
      <c r="H68" s="79" t="s">
        <v>38</v>
      </c>
      <c r="I68" s="4">
        <v>3</v>
      </c>
      <c r="J68" s="5">
        <v>10</v>
      </c>
      <c r="K68" s="5"/>
      <c r="L68" s="7"/>
      <c r="M68" s="4"/>
      <c r="N68" s="5"/>
      <c r="O68" s="5"/>
      <c r="P68" s="7"/>
      <c r="Q68" s="8"/>
      <c r="R68" s="5"/>
      <c r="S68" s="5"/>
      <c r="T68" s="6"/>
      <c r="U68" s="4"/>
      <c r="V68" s="5"/>
      <c r="W68" s="5"/>
      <c r="X68" s="7"/>
      <c r="Y68" s="8"/>
      <c r="Z68" s="5">
        <v>10</v>
      </c>
      <c r="AA68" s="7">
        <v>3</v>
      </c>
    </row>
    <row r="69" spans="1:27" ht="15.65" customHeight="1" x14ac:dyDescent="0.2">
      <c r="B69" s="75">
        <f t="shared" si="6"/>
        <v>4</v>
      </c>
      <c r="C69" s="214">
        <v>358</v>
      </c>
      <c r="D69" s="79" t="s">
        <v>298</v>
      </c>
      <c r="E69" s="79"/>
      <c r="F69" s="79" t="s">
        <v>472</v>
      </c>
      <c r="G69" s="79" t="s">
        <v>36</v>
      </c>
      <c r="H69" s="79" t="s">
        <v>118</v>
      </c>
      <c r="I69" s="4">
        <v>4</v>
      </c>
      <c r="J69" s="5">
        <v>8</v>
      </c>
      <c r="K69" s="5"/>
      <c r="L69" s="7"/>
      <c r="M69" s="4"/>
      <c r="N69" s="5"/>
      <c r="O69" s="5"/>
      <c r="P69" s="7"/>
      <c r="Q69" s="8"/>
      <c r="R69" s="5"/>
      <c r="S69" s="5"/>
      <c r="T69" s="6"/>
      <c r="U69" s="4"/>
      <c r="V69" s="5"/>
      <c r="W69" s="5"/>
      <c r="X69" s="7"/>
      <c r="Y69" s="8"/>
      <c r="Z69" s="5">
        <v>8</v>
      </c>
      <c r="AA69" s="7">
        <v>4</v>
      </c>
    </row>
    <row r="70" spans="1:27" ht="15.65" customHeight="1" x14ac:dyDescent="0.2">
      <c r="B70" s="75">
        <f t="shared" ref="B70:B71" si="7">AA70</f>
        <v>5</v>
      </c>
      <c r="C70" s="214">
        <v>168</v>
      </c>
      <c r="D70" s="79" t="s">
        <v>278</v>
      </c>
      <c r="E70" s="79"/>
      <c r="F70" s="79" t="s">
        <v>473</v>
      </c>
      <c r="G70" s="79" t="s">
        <v>36</v>
      </c>
      <c r="H70" s="79" t="s">
        <v>122</v>
      </c>
      <c r="I70" s="4">
        <v>5</v>
      </c>
      <c r="J70" s="5">
        <v>6</v>
      </c>
      <c r="K70" s="5"/>
      <c r="L70" s="7"/>
      <c r="M70" s="4"/>
      <c r="N70" s="5"/>
      <c r="O70" s="5"/>
      <c r="P70" s="7"/>
      <c r="Q70" s="8"/>
      <c r="R70" s="5"/>
      <c r="S70" s="5"/>
      <c r="T70" s="6"/>
      <c r="U70" s="4"/>
      <c r="V70" s="5"/>
      <c r="W70" s="5"/>
      <c r="X70" s="7"/>
      <c r="Y70" s="8"/>
      <c r="Z70" s="5">
        <v>6</v>
      </c>
      <c r="AA70" s="7">
        <v>5</v>
      </c>
    </row>
    <row r="71" spans="1:27" ht="15.65" customHeight="1" x14ac:dyDescent="0.2">
      <c r="B71" s="75">
        <f t="shared" si="7"/>
        <v>6</v>
      </c>
      <c r="C71" s="214">
        <v>7</v>
      </c>
      <c r="D71" s="79" t="s">
        <v>297</v>
      </c>
      <c r="E71" s="79"/>
      <c r="F71" s="79"/>
      <c r="G71" s="79" t="s">
        <v>36</v>
      </c>
      <c r="H71" s="79" t="s">
        <v>231</v>
      </c>
      <c r="I71" s="4">
        <v>6</v>
      </c>
      <c r="J71" s="5">
        <v>4</v>
      </c>
      <c r="K71" s="5"/>
      <c r="L71" s="7"/>
      <c r="M71" s="4"/>
      <c r="N71" s="5"/>
      <c r="O71" s="5"/>
      <c r="P71" s="7"/>
      <c r="Q71" s="15"/>
      <c r="R71" s="5"/>
      <c r="S71" s="5"/>
      <c r="T71" s="6"/>
      <c r="U71" s="4"/>
      <c r="V71" s="5"/>
      <c r="W71" s="5"/>
      <c r="X71" s="7"/>
      <c r="Y71" s="8"/>
      <c r="Z71" s="5">
        <v>4</v>
      </c>
      <c r="AA71" s="7">
        <v>6</v>
      </c>
    </row>
    <row r="72" spans="1:27" ht="15.65" customHeight="1" x14ac:dyDescent="0.2">
      <c r="B72" s="75">
        <f t="shared" ref="B72" si="8">AA72</f>
        <v>7</v>
      </c>
      <c r="C72" s="214">
        <v>119</v>
      </c>
      <c r="D72" s="79" t="s">
        <v>175</v>
      </c>
      <c r="E72" s="79"/>
      <c r="F72" s="79" t="s">
        <v>474</v>
      </c>
      <c r="G72" s="79" t="s">
        <v>36</v>
      </c>
      <c r="H72" s="79" t="s">
        <v>37</v>
      </c>
      <c r="I72" s="4">
        <v>7</v>
      </c>
      <c r="J72" s="5">
        <v>1</v>
      </c>
      <c r="K72" s="5"/>
      <c r="L72" s="7"/>
      <c r="M72" s="4"/>
      <c r="N72" s="5"/>
      <c r="O72" s="5"/>
      <c r="P72" s="7"/>
      <c r="Q72" s="8"/>
      <c r="R72" s="5"/>
      <c r="S72" s="5"/>
      <c r="T72" s="6"/>
      <c r="U72" s="4"/>
      <c r="V72" s="5"/>
      <c r="W72" s="5"/>
      <c r="X72" s="7"/>
      <c r="Y72" s="8"/>
      <c r="Z72" s="5">
        <v>1</v>
      </c>
      <c r="AA72" s="7">
        <v>7</v>
      </c>
    </row>
    <row r="73" spans="1:27" ht="15.65" customHeight="1" x14ac:dyDescent="0.2">
      <c r="B73" s="76">
        <f t="shared" si="6"/>
        <v>7</v>
      </c>
      <c r="C73" s="215">
        <v>4</v>
      </c>
      <c r="D73" s="80" t="s">
        <v>352</v>
      </c>
      <c r="E73" s="80"/>
      <c r="F73" s="80" t="s">
        <v>353</v>
      </c>
      <c r="G73" s="80" t="s">
        <v>34</v>
      </c>
      <c r="H73" s="80" t="s">
        <v>35</v>
      </c>
      <c r="I73" s="9">
        <v>8</v>
      </c>
      <c r="J73" s="10">
        <v>1</v>
      </c>
      <c r="K73" s="10"/>
      <c r="L73" s="12"/>
      <c r="M73" s="9"/>
      <c r="N73" s="10"/>
      <c r="O73" s="10"/>
      <c r="P73" s="12"/>
      <c r="Q73" s="90"/>
      <c r="R73" s="10"/>
      <c r="S73" s="10"/>
      <c r="T73" s="11"/>
      <c r="U73" s="9"/>
      <c r="V73" s="10"/>
      <c r="W73" s="10"/>
      <c r="X73" s="12"/>
      <c r="Y73" s="13"/>
      <c r="Z73" s="10">
        <v>1</v>
      </c>
      <c r="AA73" s="12">
        <v>7</v>
      </c>
    </row>
    <row r="75" spans="1:27" ht="16" x14ac:dyDescent="0.2">
      <c r="A75" s="37" t="s">
        <v>19</v>
      </c>
      <c r="I75" s="290" t="s">
        <v>10</v>
      </c>
      <c r="J75" s="291"/>
      <c r="K75" s="291"/>
      <c r="L75" s="292"/>
      <c r="M75" s="290" t="s">
        <v>11</v>
      </c>
      <c r="N75" s="291"/>
      <c r="O75" s="291"/>
      <c r="P75" s="292"/>
      <c r="Q75" s="290" t="s">
        <v>12</v>
      </c>
      <c r="R75" s="291"/>
      <c r="S75" s="291"/>
      <c r="T75" s="292"/>
      <c r="U75" s="290" t="s">
        <v>13</v>
      </c>
      <c r="V75" s="291"/>
      <c r="W75" s="291"/>
      <c r="X75" s="292"/>
      <c r="Y75" s="293" t="s">
        <v>14</v>
      </c>
      <c r="Z75" s="294"/>
      <c r="AA75" s="295"/>
    </row>
    <row r="76" spans="1:27" x14ac:dyDescent="0.2">
      <c r="A76" s="77" t="s">
        <v>170</v>
      </c>
      <c r="I76" s="299" t="str">
        <f>$I$5</f>
        <v>4/14　SUGO</v>
      </c>
      <c r="J76" s="300"/>
      <c r="K76" s="300"/>
      <c r="L76" s="301"/>
      <c r="M76" s="302" t="str">
        <f>$M$5</f>
        <v>6/30　EBISU東</v>
      </c>
      <c r="N76" s="300"/>
      <c r="O76" s="300"/>
      <c r="P76" s="301"/>
      <c r="Q76" s="302" t="str">
        <f>$Q$5</f>
        <v>8/25　SUGO</v>
      </c>
      <c r="R76" s="300"/>
      <c r="S76" s="300"/>
      <c r="T76" s="301"/>
      <c r="U76" s="302" t="str">
        <f>$U$5</f>
        <v>11/24　EBISU西</v>
      </c>
      <c r="V76" s="300"/>
      <c r="W76" s="300"/>
      <c r="X76" s="301"/>
      <c r="Y76" s="296"/>
      <c r="Z76" s="297"/>
      <c r="AA76" s="298"/>
    </row>
    <row r="77" spans="1:27" x14ac:dyDescent="0.2">
      <c r="B77" s="50" t="s">
        <v>15</v>
      </c>
      <c r="C77" s="203" t="s">
        <v>1</v>
      </c>
      <c r="D77" s="85" t="s">
        <v>2</v>
      </c>
      <c r="E77" s="85" t="s">
        <v>20</v>
      </c>
      <c r="F77" s="85" t="s">
        <v>29</v>
      </c>
      <c r="G77" s="85" t="s">
        <v>30</v>
      </c>
      <c r="H77" s="85" t="s">
        <v>31</v>
      </c>
      <c r="I77" s="50" t="s">
        <v>15</v>
      </c>
      <c r="J77" s="51" t="s">
        <v>16</v>
      </c>
      <c r="K77" s="51" t="s">
        <v>3</v>
      </c>
      <c r="L77" s="52" t="s">
        <v>4</v>
      </c>
      <c r="M77" s="50" t="s">
        <v>15</v>
      </c>
      <c r="N77" s="51" t="s">
        <v>16</v>
      </c>
      <c r="O77" s="51" t="s">
        <v>3</v>
      </c>
      <c r="P77" s="52" t="s">
        <v>4</v>
      </c>
      <c r="Q77" s="50" t="s">
        <v>15</v>
      </c>
      <c r="R77" s="51" t="s">
        <v>16</v>
      </c>
      <c r="S77" s="51" t="s">
        <v>3</v>
      </c>
      <c r="T77" s="52" t="s">
        <v>4</v>
      </c>
      <c r="U77" s="50" t="s">
        <v>15</v>
      </c>
      <c r="V77" s="51" t="s">
        <v>16</v>
      </c>
      <c r="W77" s="51" t="s">
        <v>3</v>
      </c>
      <c r="X77" s="52" t="s">
        <v>4</v>
      </c>
      <c r="Y77" s="50" t="s">
        <v>17</v>
      </c>
      <c r="Z77" s="53" t="s">
        <v>18</v>
      </c>
      <c r="AA77" s="54" t="s">
        <v>15</v>
      </c>
    </row>
    <row r="78" spans="1:27" ht="15.65" customHeight="1" x14ac:dyDescent="0.2">
      <c r="B78" s="74">
        <f t="shared" ref="B78:B90" si="9">AA78</f>
        <v>1</v>
      </c>
      <c r="C78" s="213">
        <v>996</v>
      </c>
      <c r="D78" s="84" t="s">
        <v>447</v>
      </c>
      <c r="E78" s="84"/>
      <c r="F78" s="84" t="s">
        <v>458</v>
      </c>
      <c r="G78" s="84" t="s">
        <v>32</v>
      </c>
      <c r="H78" s="84" t="s">
        <v>33</v>
      </c>
      <c r="I78" s="110">
        <v>1</v>
      </c>
      <c r="J78" s="111">
        <v>20</v>
      </c>
      <c r="K78" s="111"/>
      <c r="L78" s="113"/>
      <c r="M78" s="110"/>
      <c r="N78" s="111"/>
      <c r="O78" s="111"/>
      <c r="P78" s="113"/>
      <c r="Q78" s="114"/>
      <c r="R78" s="111"/>
      <c r="S78" s="111"/>
      <c r="T78" s="112"/>
      <c r="U78" s="110"/>
      <c r="V78" s="111"/>
      <c r="W78" s="111"/>
      <c r="X78" s="113"/>
      <c r="Y78" s="19"/>
      <c r="Z78" s="17">
        <v>20</v>
      </c>
      <c r="AA78" s="18">
        <v>1</v>
      </c>
    </row>
    <row r="79" spans="1:27" ht="15.65" customHeight="1" x14ac:dyDescent="0.2">
      <c r="B79" s="75">
        <f t="shared" si="9"/>
        <v>2</v>
      </c>
      <c r="C79" s="214">
        <v>16</v>
      </c>
      <c r="D79" s="79" t="s">
        <v>182</v>
      </c>
      <c r="E79" s="79"/>
      <c r="F79" s="79" t="s">
        <v>459</v>
      </c>
      <c r="G79" s="79" t="s">
        <v>34</v>
      </c>
      <c r="H79" s="79" t="s">
        <v>171</v>
      </c>
      <c r="I79" s="14">
        <v>2</v>
      </c>
      <c r="J79" s="115">
        <v>15</v>
      </c>
      <c r="K79" s="115"/>
      <c r="L79" s="117"/>
      <c r="M79" s="14"/>
      <c r="N79" s="115"/>
      <c r="O79" s="115"/>
      <c r="P79" s="117"/>
      <c r="Q79" s="15"/>
      <c r="R79" s="115"/>
      <c r="S79" s="115"/>
      <c r="T79" s="116"/>
      <c r="U79" s="14"/>
      <c r="V79" s="115"/>
      <c r="W79" s="115"/>
      <c r="X79" s="117"/>
      <c r="Y79" s="8"/>
      <c r="Z79" s="5">
        <v>15</v>
      </c>
      <c r="AA79" s="7">
        <v>2</v>
      </c>
    </row>
    <row r="80" spans="1:27" ht="15.65" customHeight="1" x14ac:dyDescent="0.2">
      <c r="B80" s="75">
        <f t="shared" si="9"/>
        <v>3</v>
      </c>
      <c r="C80" s="214">
        <v>124</v>
      </c>
      <c r="D80" s="79" t="s">
        <v>448</v>
      </c>
      <c r="E80" s="79"/>
      <c r="F80" s="79" t="s">
        <v>460</v>
      </c>
      <c r="G80" s="79" t="s">
        <v>32</v>
      </c>
      <c r="H80" s="79" t="s">
        <v>33</v>
      </c>
      <c r="I80" s="14">
        <v>3</v>
      </c>
      <c r="J80" s="115">
        <v>12</v>
      </c>
      <c r="K80" s="115"/>
      <c r="L80" s="117"/>
      <c r="M80" s="14"/>
      <c r="N80" s="115"/>
      <c r="O80" s="115"/>
      <c r="P80" s="117"/>
      <c r="Q80" s="15"/>
      <c r="R80" s="115"/>
      <c r="S80" s="115"/>
      <c r="T80" s="116"/>
      <c r="U80" s="14"/>
      <c r="V80" s="115"/>
      <c r="W80" s="115"/>
      <c r="X80" s="117"/>
      <c r="Y80" s="8"/>
      <c r="Z80" s="5">
        <v>12</v>
      </c>
      <c r="AA80" s="7">
        <v>3</v>
      </c>
    </row>
    <row r="81" spans="1:28" ht="15.65" customHeight="1" x14ac:dyDescent="0.2">
      <c r="B81" s="75">
        <f t="shared" si="9"/>
        <v>4</v>
      </c>
      <c r="C81" s="214">
        <v>204</v>
      </c>
      <c r="D81" s="79" t="s">
        <v>449</v>
      </c>
      <c r="E81" s="79"/>
      <c r="F81" s="79" t="s">
        <v>461</v>
      </c>
      <c r="G81" s="79" t="s">
        <v>34</v>
      </c>
      <c r="H81" s="79" t="s">
        <v>35</v>
      </c>
      <c r="I81" s="14">
        <v>4</v>
      </c>
      <c r="J81" s="115">
        <v>10</v>
      </c>
      <c r="K81" s="115"/>
      <c r="L81" s="117"/>
      <c r="M81" s="14"/>
      <c r="N81" s="115"/>
      <c r="O81" s="115"/>
      <c r="P81" s="117"/>
      <c r="Q81" s="15"/>
      <c r="R81" s="115"/>
      <c r="S81" s="115"/>
      <c r="T81" s="116"/>
      <c r="U81" s="14"/>
      <c r="V81" s="115"/>
      <c r="W81" s="115"/>
      <c r="X81" s="117"/>
      <c r="Y81" s="8"/>
      <c r="Z81" s="5">
        <v>10</v>
      </c>
      <c r="AA81" s="7">
        <v>4</v>
      </c>
    </row>
    <row r="82" spans="1:28" ht="15.65" customHeight="1" x14ac:dyDescent="0.2">
      <c r="B82" s="75">
        <f t="shared" si="9"/>
        <v>6</v>
      </c>
      <c r="C82" s="214">
        <v>666</v>
      </c>
      <c r="D82" s="79" t="s">
        <v>450</v>
      </c>
      <c r="E82" s="79"/>
      <c r="F82" s="79" t="s">
        <v>462</v>
      </c>
      <c r="G82" s="79" t="s">
        <v>34</v>
      </c>
      <c r="H82" s="79" t="s">
        <v>35</v>
      </c>
      <c r="I82" s="14">
        <v>5</v>
      </c>
      <c r="J82" s="115">
        <v>8</v>
      </c>
      <c r="K82" s="115"/>
      <c r="L82" s="117"/>
      <c r="M82" s="14"/>
      <c r="N82" s="115"/>
      <c r="O82" s="115"/>
      <c r="P82" s="117"/>
      <c r="Q82" s="15"/>
      <c r="R82" s="115"/>
      <c r="S82" s="115"/>
      <c r="T82" s="116"/>
      <c r="U82" s="14"/>
      <c r="V82" s="115"/>
      <c r="W82" s="115"/>
      <c r="X82" s="117"/>
      <c r="Y82" s="8"/>
      <c r="Z82" s="5">
        <v>8</v>
      </c>
      <c r="AA82" s="7">
        <v>6</v>
      </c>
    </row>
    <row r="83" spans="1:28" ht="15.65" customHeight="1" x14ac:dyDescent="0.2">
      <c r="B83" s="75">
        <f t="shared" si="9"/>
        <v>5</v>
      </c>
      <c r="C83" s="214">
        <v>27</v>
      </c>
      <c r="D83" s="79" t="s">
        <v>451</v>
      </c>
      <c r="E83" s="79"/>
      <c r="F83" s="79" t="s">
        <v>463</v>
      </c>
      <c r="G83" s="79" t="s">
        <v>32</v>
      </c>
      <c r="H83" s="79" t="s">
        <v>33</v>
      </c>
      <c r="I83" s="14">
        <v>6</v>
      </c>
      <c r="J83" s="115">
        <v>6</v>
      </c>
      <c r="K83" s="115">
        <v>2</v>
      </c>
      <c r="L83" s="117">
        <v>1</v>
      </c>
      <c r="M83" s="14"/>
      <c r="N83" s="115"/>
      <c r="O83" s="115"/>
      <c r="P83" s="117"/>
      <c r="Q83" s="15"/>
      <c r="R83" s="115"/>
      <c r="S83" s="115"/>
      <c r="T83" s="116"/>
      <c r="U83" s="14"/>
      <c r="V83" s="115"/>
      <c r="W83" s="115"/>
      <c r="X83" s="117"/>
      <c r="Y83" s="8"/>
      <c r="Z83" s="5">
        <v>9</v>
      </c>
      <c r="AA83" s="7">
        <v>5</v>
      </c>
    </row>
    <row r="84" spans="1:28" ht="15.65" customHeight="1" x14ac:dyDescent="0.2">
      <c r="B84" s="75">
        <f t="shared" si="9"/>
        <v>7</v>
      </c>
      <c r="C84" s="214">
        <v>999</v>
      </c>
      <c r="D84" s="79" t="s">
        <v>308</v>
      </c>
      <c r="E84" s="79"/>
      <c r="F84" s="79" t="s">
        <v>310</v>
      </c>
      <c r="G84" s="79" t="s">
        <v>32</v>
      </c>
      <c r="H84" s="79" t="s">
        <v>33</v>
      </c>
      <c r="I84" s="14">
        <v>7</v>
      </c>
      <c r="J84" s="115">
        <v>4</v>
      </c>
      <c r="K84" s="115"/>
      <c r="L84" s="117"/>
      <c r="M84" s="14"/>
      <c r="N84" s="115"/>
      <c r="O84" s="115"/>
      <c r="P84" s="117"/>
      <c r="Q84" s="15"/>
      <c r="R84" s="115"/>
      <c r="S84" s="115"/>
      <c r="T84" s="116"/>
      <c r="U84" s="14"/>
      <c r="V84" s="115"/>
      <c r="W84" s="115"/>
      <c r="X84" s="117"/>
      <c r="Y84" s="8"/>
      <c r="Z84" s="5">
        <v>4</v>
      </c>
      <c r="AA84" s="7">
        <v>7</v>
      </c>
    </row>
    <row r="85" spans="1:28" ht="15.65" customHeight="1" x14ac:dyDescent="0.2">
      <c r="B85" s="75">
        <f t="shared" ref="B85:B86" si="10">AA85</f>
        <v>8</v>
      </c>
      <c r="C85" s="214">
        <v>75</v>
      </c>
      <c r="D85" s="79" t="s">
        <v>452</v>
      </c>
      <c r="E85" s="79"/>
      <c r="F85" s="79" t="s">
        <v>464</v>
      </c>
      <c r="G85" s="79" t="s">
        <v>34</v>
      </c>
      <c r="H85" s="79" t="s">
        <v>35</v>
      </c>
      <c r="I85" s="14">
        <v>8</v>
      </c>
      <c r="J85" s="115">
        <v>3</v>
      </c>
      <c r="K85" s="115"/>
      <c r="L85" s="117"/>
      <c r="M85" s="14"/>
      <c r="N85" s="115"/>
      <c r="O85" s="115"/>
      <c r="P85" s="117"/>
      <c r="Q85" s="15"/>
      <c r="R85" s="115"/>
      <c r="S85" s="115"/>
      <c r="T85" s="116"/>
      <c r="U85" s="14"/>
      <c r="V85" s="115"/>
      <c r="W85" s="115"/>
      <c r="X85" s="117"/>
      <c r="Y85" s="8"/>
      <c r="Z85" s="5">
        <v>3</v>
      </c>
      <c r="AA85" s="7">
        <v>8</v>
      </c>
    </row>
    <row r="86" spans="1:28" ht="15.65" customHeight="1" x14ac:dyDescent="0.2">
      <c r="B86" s="75">
        <f t="shared" si="10"/>
        <v>9</v>
      </c>
      <c r="C86" s="214">
        <v>20</v>
      </c>
      <c r="D86" s="79" t="s">
        <v>453</v>
      </c>
      <c r="E86" s="79"/>
      <c r="F86" s="79" t="s">
        <v>465</v>
      </c>
      <c r="G86" s="79" t="s">
        <v>34</v>
      </c>
      <c r="H86" s="79" t="s">
        <v>171</v>
      </c>
      <c r="I86" s="14">
        <v>9</v>
      </c>
      <c r="J86" s="115">
        <v>2</v>
      </c>
      <c r="K86" s="115"/>
      <c r="L86" s="117"/>
      <c r="M86" s="14"/>
      <c r="N86" s="115"/>
      <c r="O86" s="115"/>
      <c r="P86" s="117"/>
      <c r="Q86" s="15"/>
      <c r="R86" s="115"/>
      <c r="S86" s="115"/>
      <c r="T86" s="116"/>
      <c r="U86" s="14"/>
      <c r="V86" s="115"/>
      <c r="W86" s="115"/>
      <c r="X86" s="117"/>
      <c r="Y86" s="8"/>
      <c r="Z86" s="5">
        <v>2</v>
      </c>
      <c r="AA86" s="7">
        <v>9</v>
      </c>
    </row>
    <row r="87" spans="1:28" ht="15.65" customHeight="1" x14ac:dyDescent="0.2">
      <c r="B87" s="75">
        <f t="shared" si="9"/>
        <v>10</v>
      </c>
      <c r="C87" s="214">
        <v>405</v>
      </c>
      <c r="D87" s="79" t="s">
        <v>454</v>
      </c>
      <c r="E87" s="79"/>
      <c r="F87" s="79" t="s">
        <v>466</v>
      </c>
      <c r="G87" s="79" t="s">
        <v>32</v>
      </c>
      <c r="H87" s="79" t="s">
        <v>33</v>
      </c>
      <c r="I87" s="14" t="s">
        <v>269</v>
      </c>
      <c r="J87" s="115">
        <v>0</v>
      </c>
      <c r="K87" s="115"/>
      <c r="L87" s="117"/>
      <c r="M87" s="14"/>
      <c r="N87" s="115"/>
      <c r="O87" s="115"/>
      <c r="P87" s="117"/>
      <c r="Q87" s="15"/>
      <c r="R87" s="115"/>
      <c r="S87" s="115"/>
      <c r="T87" s="116"/>
      <c r="U87" s="14"/>
      <c r="V87" s="115"/>
      <c r="W87" s="115"/>
      <c r="X87" s="117"/>
      <c r="Y87" s="8"/>
      <c r="Z87" s="5">
        <v>0</v>
      </c>
      <c r="AA87" s="7">
        <v>10</v>
      </c>
    </row>
    <row r="88" spans="1:28" ht="15.65" customHeight="1" x14ac:dyDescent="0.2">
      <c r="B88" s="75">
        <f t="shared" si="9"/>
        <v>10</v>
      </c>
      <c r="C88" s="214">
        <v>23</v>
      </c>
      <c r="D88" s="79" t="s">
        <v>455</v>
      </c>
      <c r="E88" s="79"/>
      <c r="F88" s="79" t="s">
        <v>467</v>
      </c>
      <c r="G88" s="79" t="s">
        <v>34</v>
      </c>
      <c r="H88" s="79" t="s">
        <v>35</v>
      </c>
      <c r="I88" s="14" t="s">
        <v>269</v>
      </c>
      <c r="J88" s="115">
        <v>0</v>
      </c>
      <c r="K88" s="115"/>
      <c r="L88" s="117"/>
      <c r="M88" s="14"/>
      <c r="N88" s="115"/>
      <c r="O88" s="115"/>
      <c r="P88" s="117"/>
      <c r="Q88" s="15"/>
      <c r="R88" s="115"/>
      <c r="S88" s="115"/>
      <c r="T88" s="116"/>
      <c r="U88" s="14"/>
      <c r="V88" s="115"/>
      <c r="W88" s="115"/>
      <c r="X88" s="117"/>
      <c r="Y88" s="8"/>
      <c r="Z88" s="5">
        <v>0</v>
      </c>
      <c r="AA88" s="7">
        <v>10</v>
      </c>
    </row>
    <row r="89" spans="1:28" ht="15.65" customHeight="1" x14ac:dyDescent="0.2">
      <c r="B89" s="75">
        <f t="shared" si="9"/>
        <v>10</v>
      </c>
      <c r="C89" s="214">
        <v>26</v>
      </c>
      <c r="D89" s="79" t="s">
        <v>456</v>
      </c>
      <c r="E89" s="79"/>
      <c r="F89" s="79" t="s">
        <v>468</v>
      </c>
      <c r="G89" s="79" t="s">
        <v>34</v>
      </c>
      <c r="H89" s="79" t="s">
        <v>35</v>
      </c>
      <c r="I89" s="14" t="s">
        <v>269</v>
      </c>
      <c r="J89" s="115">
        <v>0</v>
      </c>
      <c r="K89" s="115"/>
      <c r="L89" s="117"/>
      <c r="M89" s="14"/>
      <c r="N89" s="115"/>
      <c r="O89" s="115"/>
      <c r="P89" s="117"/>
      <c r="Q89" s="15"/>
      <c r="R89" s="115"/>
      <c r="S89" s="115"/>
      <c r="T89" s="116"/>
      <c r="U89" s="14"/>
      <c r="V89" s="115"/>
      <c r="W89" s="115"/>
      <c r="X89" s="117"/>
      <c r="Y89" s="8"/>
      <c r="Z89" s="5">
        <v>0</v>
      </c>
      <c r="AA89" s="7">
        <v>10</v>
      </c>
    </row>
    <row r="90" spans="1:28" ht="15.65" customHeight="1" x14ac:dyDescent="0.2">
      <c r="B90" s="76">
        <f t="shared" si="9"/>
        <v>10</v>
      </c>
      <c r="C90" s="215">
        <v>300</v>
      </c>
      <c r="D90" s="80" t="s">
        <v>457</v>
      </c>
      <c r="E90" s="80"/>
      <c r="F90" s="80" t="s">
        <v>469</v>
      </c>
      <c r="G90" s="80" t="s">
        <v>32</v>
      </c>
      <c r="H90" s="80" t="s">
        <v>33</v>
      </c>
      <c r="I90" s="21" t="s">
        <v>269</v>
      </c>
      <c r="J90" s="105">
        <v>0</v>
      </c>
      <c r="K90" s="105"/>
      <c r="L90" s="106"/>
      <c r="M90" s="21"/>
      <c r="N90" s="105"/>
      <c r="O90" s="105"/>
      <c r="P90" s="106"/>
      <c r="Q90" s="90"/>
      <c r="R90" s="105"/>
      <c r="S90" s="105"/>
      <c r="T90" s="118"/>
      <c r="U90" s="21"/>
      <c r="V90" s="105"/>
      <c r="W90" s="105"/>
      <c r="X90" s="106"/>
      <c r="Y90" s="13"/>
      <c r="Z90" s="10">
        <v>0</v>
      </c>
      <c r="AA90" s="12">
        <v>10</v>
      </c>
    </row>
    <row r="93" spans="1:28" ht="16" x14ac:dyDescent="0.2">
      <c r="A93" s="38" t="s">
        <v>9</v>
      </c>
      <c r="I93" s="303" t="s">
        <v>10</v>
      </c>
      <c r="J93" s="304"/>
      <c r="K93" s="304"/>
      <c r="L93" s="305"/>
      <c r="M93" s="303" t="s">
        <v>11</v>
      </c>
      <c r="N93" s="304"/>
      <c r="O93" s="304"/>
      <c r="P93" s="305"/>
      <c r="Q93" s="303" t="s">
        <v>12</v>
      </c>
      <c r="R93" s="304"/>
      <c r="S93" s="304"/>
      <c r="T93" s="305"/>
      <c r="U93" s="303" t="s">
        <v>13</v>
      </c>
      <c r="V93" s="304"/>
      <c r="W93" s="304"/>
      <c r="X93" s="305"/>
      <c r="Y93" s="306" t="s">
        <v>14</v>
      </c>
      <c r="Z93" s="307"/>
      <c r="AA93" s="307"/>
      <c r="AB93" s="308"/>
    </row>
    <row r="94" spans="1:28" x14ac:dyDescent="0.2">
      <c r="A94" s="3"/>
      <c r="I94" s="312" t="str">
        <f>$I$5</f>
        <v>4/14　SUGO</v>
      </c>
      <c r="J94" s="313"/>
      <c r="K94" s="313"/>
      <c r="L94" s="314"/>
      <c r="M94" s="315" t="str">
        <f>$M$5</f>
        <v>6/30　EBISU東</v>
      </c>
      <c r="N94" s="313"/>
      <c r="O94" s="313"/>
      <c r="P94" s="314"/>
      <c r="Q94" s="315" t="str">
        <f>$Q$5</f>
        <v>8/25　SUGO</v>
      </c>
      <c r="R94" s="313"/>
      <c r="S94" s="313"/>
      <c r="T94" s="314"/>
      <c r="U94" s="315" t="str">
        <f>$U$5</f>
        <v>11/24　EBISU西</v>
      </c>
      <c r="V94" s="313"/>
      <c r="W94" s="313"/>
      <c r="X94" s="314"/>
      <c r="Y94" s="309"/>
      <c r="Z94" s="310"/>
      <c r="AA94" s="310"/>
      <c r="AB94" s="311"/>
    </row>
    <row r="95" spans="1:28" x14ac:dyDescent="0.2">
      <c r="A95" s="70"/>
      <c r="B95" s="72" t="s">
        <v>15</v>
      </c>
      <c r="C95" s="202" t="s">
        <v>23</v>
      </c>
      <c r="D95" s="86" t="s">
        <v>2</v>
      </c>
      <c r="E95" s="45"/>
      <c r="F95" s="89" t="s">
        <v>20</v>
      </c>
      <c r="G95" s="45"/>
      <c r="H95" s="73"/>
      <c r="I95" s="44" t="s">
        <v>15</v>
      </c>
      <c r="J95" s="46" t="s">
        <v>16</v>
      </c>
      <c r="K95" s="46" t="s">
        <v>3</v>
      </c>
      <c r="L95" s="47" t="s">
        <v>4</v>
      </c>
      <c r="M95" s="44" t="s">
        <v>15</v>
      </c>
      <c r="N95" s="46" t="s">
        <v>16</v>
      </c>
      <c r="O95" s="46" t="s">
        <v>3</v>
      </c>
      <c r="P95" s="47" t="s">
        <v>4</v>
      </c>
      <c r="Q95" s="44" t="s">
        <v>15</v>
      </c>
      <c r="R95" s="46" t="s">
        <v>16</v>
      </c>
      <c r="S95" s="46" t="s">
        <v>3</v>
      </c>
      <c r="T95" s="47" t="s">
        <v>4</v>
      </c>
      <c r="U95" s="44" t="s">
        <v>15</v>
      </c>
      <c r="V95" s="46" t="s">
        <v>16</v>
      </c>
      <c r="W95" s="46" t="s">
        <v>3</v>
      </c>
      <c r="X95" s="47" t="s">
        <v>4</v>
      </c>
      <c r="Y95" s="44" t="s">
        <v>17</v>
      </c>
      <c r="Z95" s="48" t="s">
        <v>21</v>
      </c>
      <c r="AA95" s="49" t="s">
        <v>22</v>
      </c>
      <c r="AB95" s="49" t="s">
        <v>15</v>
      </c>
    </row>
    <row r="96" spans="1:28" x14ac:dyDescent="0.2">
      <c r="A96" s="71"/>
      <c r="B96" s="220">
        <f>AB96</f>
        <v>1</v>
      </c>
      <c r="C96" s="339">
        <v>2</v>
      </c>
      <c r="D96" s="97" t="s">
        <v>45</v>
      </c>
      <c r="E96" s="126"/>
      <c r="F96" s="126" t="s">
        <v>26</v>
      </c>
      <c r="G96" s="200"/>
      <c r="H96" s="100"/>
      <c r="I96" s="129">
        <v>1</v>
      </c>
      <c r="J96" s="130">
        <v>20</v>
      </c>
      <c r="K96" s="130"/>
      <c r="L96" s="131">
        <v>1</v>
      </c>
      <c r="M96" s="132"/>
      <c r="N96" s="130"/>
      <c r="O96" s="130"/>
      <c r="P96" s="133"/>
      <c r="Q96" s="129"/>
      <c r="R96" s="130"/>
      <c r="S96" s="130"/>
      <c r="T96" s="131"/>
      <c r="U96" s="132"/>
      <c r="V96" s="130"/>
      <c r="W96" s="130"/>
      <c r="X96" s="133"/>
      <c r="Y96" s="97"/>
      <c r="Z96" s="98">
        <v>21</v>
      </c>
      <c r="AA96" s="99">
        <f>Z96+Z97</f>
        <v>29</v>
      </c>
      <c r="AB96" s="100">
        <f>RANK(AA96,$AA$96:$AA$103)</f>
        <v>1</v>
      </c>
    </row>
    <row r="97" spans="1:28" x14ac:dyDescent="0.2">
      <c r="A97" s="71"/>
      <c r="B97" s="221"/>
      <c r="C97" s="340">
        <v>1</v>
      </c>
      <c r="D97" s="88" t="s">
        <v>438</v>
      </c>
      <c r="E97" s="127"/>
      <c r="F97" s="127"/>
      <c r="G97" s="128"/>
      <c r="H97" s="36"/>
      <c r="I97" s="28">
        <v>4</v>
      </c>
      <c r="J97" s="29">
        <v>8</v>
      </c>
      <c r="K97" s="29"/>
      <c r="L97" s="30"/>
      <c r="M97" s="31"/>
      <c r="N97" s="29"/>
      <c r="O97" s="29"/>
      <c r="P97" s="32"/>
      <c r="Q97" s="28"/>
      <c r="R97" s="29"/>
      <c r="S97" s="29"/>
      <c r="T97" s="30"/>
      <c r="U97" s="31"/>
      <c r="V97" s="29"/>
      <c r="W97" s="29"/>
      <c r="X97" s="32"/>
      <c r="Y97" s="88"/>
      <c r="Z97" s="104">
        <v>8</v>
      </c>
      <c r="AA97" s="35"/>
      <c r="AB97" s="36"/>
    </row>
    <row r="98" spans="1:28" x14ac:dyDescent="0.2">
      <c r="A98" s="71"/>
      <c r="B98" s="220">
        <f>AB98</f>
        <v>2</v>
      </c>
      <c r="C98" s="218">
        <v>2</v>
      </c>
      <c r="D98" s="341" t="s">
        <v>46</v>
      </c>
      <c r="E98" s="91"/>
      <c r="F98" s="91" t="s">
        <v>498</v>
      </c>
      <c r="G98" s="92"/>
      <c r="H98" s="93"/>
      <c r="I98" s="22">
        <v>3</v>
      </c>
      <c r="J98" s="23">
        <v>12</v>
      </c>
      <c r="K98" s="23"/>
      <c r="L98" s="24"/>
      <c r="M98" s="25"/>
      <c r="N98" s="23"/>
      <c r="O98" s="23"/>
      <c r="P98" s="26"/>
      <c r="Q98" s="22"/>
      <c r="R98" s="23"/>
      <c r="S98" s="23"/>
      <c r="T98" s="24"/>
      <c r="U98" s="25"/>
      <c r="V98" s="23"/>
      <c r="W98" s="23"/>
      <c r="X98" s="26"/>
      <c r="Y98" s="87"/>
      <c r="Z98" s="342">
        <v>12</v>
      </c>
      <c r="AA98" s="99">
        <f>Z98+Z99</f>
        <v>22</v>
      </c>
      <c r="AB98" s="100">
        <f>RANK(AA98,$AA$96:$AA$103)</f>
        <v>2</v>
      </c>
    </row>
    <row r="99" spans="1:28" x14ac:dyDescent="0.2">
      <c r="A99" s="71"/>
      <c r="B99" s="343"/>
      <c r="C99" s="344">
        <v>3</v>
      </c>
      <c r="D99" s="345" t="s">
        <v>301</v>
      </c>
      <c r="E99" s="346"/>
      <c r="F99" s="346"/>
      <c r="G99" s="347"/>
      <c r="H99" s="348"/>
      <c r="I99" s="349">
        <v>4</v>
      </c>
      <c r="J99" s="350">
        <v>10</v>
      </c>
      <c r="K99" s="350"/>
      <c r="L99" s="351"/>
      <c r="M99" s="352"/>
      <c r="N99" s="350"/>
      <c r="O99" s="350"/>
      <c r="P99" s="353"/>
      <c r="Q99" s="349"/>
      <c r="R99" s="350"/>
      <c r="S99" s="350"/>
      <c r="T99" s="351"/>
      <c r="U99" s="352"/>
      <c r="V99" s="350"/>
      <c r="W99" s="350"/>
      <c r="X99" s="353"/>
      <c r="Y99" s="354"/>
      <c r="Z99" s="355">
        <v>10</v>
      </c>
      <c r="AA99" s="356"/>
      <c r="AB99" s="27"/>
    </row>
    <row r="100" spans="1:28" x14ac:dyDescent="0.2">
      <c r="A100" s="71"/>
      <c r="B100" s="218">
        <f>AB100</f>
        <v>3</v>
      </c>
      <c r="C100" s="339">
        <v>1</v>
      </c>
      <c r="D100" s="97" t="s">
        <v>43</v>
      </c>
      <c r="E100" s="126"/>
      <c r="F100" s="126" t="s">
        <v>499</v>
      </c>
      <c r="G100" s="200"/>
      <c r="H100" s="100"/>
      <c r="I100" s="129">
        <v>7</v>
      </c>
      <c r="J100" s="130">
        <v>1</v>
      </c>
      <c r="K100" s="130"/>
      <c r="L100" s="131"/>
      <c r="M100" s="132"/>
      <c r="N100" s="130"/>
      <c r="O100" s="130"/>
      <c r="P100" s="133"/>
      <c r="Q100" s="129"/>
      <c r="R100" s="130"/>
      <c r="S100" s="130"/>
      <c r="T100" s="131"/>
      <c r="U100" s="132"/>
      <c r="V100" s="130"/>
      <c r="W100" s="130"/>
      <c r="X100" s="133"/>
      <c r="Y100" s="357"/>
      <c r="Z100" s="358">
        <v>1</v>
      </c>
      <c r="AA100" s="99">
        <f>Z100+Z101</f>
        <v>19</v>
      </c>
      <c r="AB100" s="100">
        <f>RANK(AA100,$AA$96:$AA$103)</f>
        <v>3</v>
      </c>
    </row>
    <row r="101" spans="1:28" x14ac:dyDescent="0.2">
      <c r="A101" s="71"/>
      <c r="B101" s="219"/>
      <c r="C101" s="219">
        <v>2</v>
      </c>
      <c r="D101" s="88" t="s">
        <v>44</v>
      </c>
      <c r="E101" s="127"/>
      <c r="F101" s="127"/>
      <c r="G101" s="128"/>
      <c r="H101" s="36"/>
      <c r="I101" s="28">
        <v>2</v>
      </c>
      <c r="J101" s="29">
        <v>15</v>
      </c>
      <c r="K101" s="29">
        <v>2</v>
      </c>
      <c r="L101" s="30">
        <v>1</v>
      </c>
      <c r="M101" s="31"/>
      <c r="N101" s="29"/>
      <c r="O101" s="29"/>
      <c r="P101" s="32"/>
      <c r="Q101" s="28"/>
      <c r="R101" s="29"/>
      <c r="S101" s="29"/>
      <c r="T101" s="30"/>
      <c r="U101" s="31"/>
      <c r="V101" s="29"/>
      <c r="W101" s="29"/>
      <c r="X101" s="32"/>
      <c r="Y101" s="33"/>
      <c r="Z101" s="34">
        <v>18</v>
      </c>
      <c r="AA101" s="35"/>
      <c r="AB101" s="36"/>
    </row>
    <row r="102" spans="1:28" x14ac:dyDescent="0.2">
      <c r="A102" s="71"/>
      <c r="B102" s="220">
        <f>AB102</f>
        <v>4</v>
      </c>
      <c r="C102" s="218">
        <v>1</v>
      </c>
      <c r="D102" s="96" t="s">
        <v>5</v>
      </c>
      <c r="E102" s="91"/>
      <c r="F102" s="91" t="s">
        <v>24</v>
      </c>
      <c r="G102" s="92"/>
      <c r="H102" s="93"/>
      <c r="I102" s="129">
        <v>2</v>
      </c>
      <c r="J102" s="130">
        <v>12</v>
      </c>
      <c r="K102" s="130"/>
      <c r="L102" s="131"/>
      <c r="M102" s="132"/>
      <c r="N102" s="130"/>
      <c r="O102" s="130"/>
      <c r="P102" s="133"/>
      <c r="Q102" s="129"/>
      <c r="R102" s="130"/>
      <c r="S102" s="130"/>
      <c r="T102" s="131"/>
      <c r="U102" s="132"/>
      <c r="V102" s="130"/>
      <c r="W102" s="130"/>
      <c r="X102" s="133"/>
      <c r="Y102" s="97"/>
      <c r="Z102" s="98">
        <v>12</v>
      </c>
      <c r="AA102" s="99">
        <f>Z102+Z103</f>
        <v>12</v>
      </c>
      <c r="AB102" s="100">
        <f>RANK(AA102,$AA$96:$AA$103)</f>
        <v>4</v>
      </c>
    </row>
    <row r="103" spans="1:28" x14ac:dyDescent="0.2">
      <c r="A103" s="71"/>
      <c r="B103" s="221"/>
      <c r="C103" s="340"/>
      <c r="D103" s="101"/>
      <c r="E103" s="94"/>
      <c r="F103" s="94"/>
      <c r="G103" s="102"/>
      <c r="H103" s="103"/>
      <c r="I103" s="28"/>
      <c r="J103" s="29"/>
      <c r="K103" s="29"/>
      <c r="L103" s="30"/>
      <c r="M103" s="31"/>
      <c r="N103" s="29"/>
      <c r="O103" s="29"/>
      <c r="P103" s="32"/>
      <c r="Q103" s="28"/>
      <c r="R103" s="29"/>
      <c r="S103" s="29"/>
      <c r="T103" s="30"/>
      <c r="U103" s="31"/>
      <c r="V103" s="29"/>
      <c r="W103" s="29"/>
      <c r="X103" s="32"/>
      <c r="Y103" s="88"/>
      <c r="Z103" s="104"/>
      <c r="AA103" s="35"/>
      <c r="AB103" s="36"/>
    </row>
  </sheetData>
  <sortState xmlns:xlrd2="http://schemas.microsoft.com/office/spreadsheetml/2017/richdata2" ref="C78:AA79">
    <sortCondition ref="AA78:AA79"/>
  </sortState>
  <mergeCells count="55">
    <mergeCell ref="I93:L93"/>
    <mergeCell ref="M93:P93"/>
    <mergeCell ref="Q93:T93"/>
    <mergeCell ref="U93:X93"/>
    <mergeCell ref="Y93:AB94"/>
    <mergeCell ref="I94:L94"/>
    <mergeCell ref="M94:P94"/>
    <mergeCell ref="Q94:T94"/>
    <mergeCell ref="U94:X94"/>
    <mergeCell ref="I75:L75"/>
    <mergeCell ref="M75:P75"/>
    <mergeCell ref="Q75:T75"/>
    <mergeCell ref="U75:X75"/>
    <mergeCell ref="Y75:AA76"/>
    <mergeCell ref="I76:L76"/>
    <mergeCell ref="M76:P76"/>
    <mergeCell ref="Q76:T76"/>
    <mergeCell ref="U76:X76"/>
    <mergeCell ref="I63:L63"/>
    <mergeCell ref="M63:P63"/>
    <mergeCell ref="Q63:T63"/>
    <mergeCell ref="U63:X63"/>
    <mergeCell ref="Y63:AA64"/>
    <mergeCell ref="I64:L64"/>
    <mergeCell ref="M64:P64"/>
    <mergeCell ref="Q64:T64"/>
    <mergeCell ref="U64:X64"/>
    <mergeCell ref="I32:L32"/>
    <mergeCell ref="M32:P32"/>
    <mergeCell ref="Q32:T32"/>
    <mergeCell ref="U32:X32"/>
    <mergeCell ref="Y32:AA33"/>
    <mergeCell ref="I33:L33"/>
    <mergeCell ref="M33:P33"/>
    <mergeCell ref="Q33:T33"/>
    <mergeCell ref="U33:X33"/>
    <mergeCell ref="I17:L17"/>
    <mergeCell ref="M17:P17"/>
    <mergeCell ref="Q17:T17"/>
    <mergeCell ref="U17:X17"/>
    <mergeCell ref="Y17:AA18"/>
    <mergeCell ref="I18:L18"/>
    <mergeCell ref="M18:P18"/>
    <mergeCell ref="Q18:T18"/>
    <mergeCell ref="U18:X18"/>
    <mergeCell ref="A1:AA1"/>
    <mergeCell ref="I4:L4"/>
    <mergeCell ref="M4:P4"/>
    <mergeCell ref="Q4:T4"/>
    <mergeCell ref="U4:X4"/>
    <mergeCell ref="Y4:AA5"/>
    <mergeCell ref="I5:L5"/>
    <mergeCell ref="M5:P5"/>
    <mergeCell ref="Q5:T5"/>
    <mergeCell ref="U5:X5"/>
  </mergeCells>
  <phoneticPr fontId="2"/>
  <conditionalFormatting sqref="B7:AA15 B20:AA30 B35:AA61 B78:AA90 B66:AA73">
    <cfRule type="expression" dxfId="3" priority="14">
      <formula>MOD(ROW(),2)=0</formula>
    </cfRule>
  </conditionalFormatting>
  <pageMargins left="0.19685039370078741" right="0" top="0.19685039370078741" bottom="0" header="0.51181102362204722" footer="0.51181102362204722"/>
  <pageSetup paperSize="9" scale="51" firstPageNumber="0" fitToHeight="0" orientation="portrait" horizontalDpi="4294967293" verticalDpi="300" r:id="rId1"/>
  <rowBreaks count="1" manualBreakCount="1">
    <brk id="73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FF241-8195-4219-A12C-A2BD96AE55C7}">
  <sheetPr>
    <pageSetUpPr fitToPage="1"/>
  </sheetPr>
  <dimension ref="A1:G101"/>
  <sheetViews>
    <sheetView workbookViewId="0"/>
  </sheetViews>
  <sheetFormatPr defaultColWidth="9" defaultRowHeight="15" x14ac:dyDescent="0.2"/>
  <cols>
    <col min="1" max="1" width="5.6328125" style="2" customWidth="1"/>
    <col min="2" max="2" width="9" style="2"/>
    <col min="3" max="3" width="36.36328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184" t="s">
        <v>437</v>
      </c>
    </row>
    <row r="2" spans="1:7" ht="19.5" x14ac:dyDescent="0.2">
      <c r="A2" s="184"/>
      <c r="B2" s="184" t="s">
        <v>210</v>
      </c>
    </row>
    <row r="3" spans="1:7" x14ac:dyDescent="0.2">
      <c r="B3" s="178" t="s">
        <v>209</v>
      </c>
      <c r="C3" s="179" t="s">
        <v>59</v>
      </c>
      <c r="D3" s="180" t="s">
        <v>207</v>
      </c>
      <c r="E3" s="180" t="s">
        <v>206</v>
      </c>
      <c r="F3" s="180" t="s">
        <v>208</v>
      </c>
      <c r="G3" s="180" t="s">
        <v>212</v>
      </c>
    </row>
    <row r="4" spans="1:7" x14ac:dyDescent="0.2">
      <c r="B4" s="182">
        <v>21</v>
      </c>
      <c r="C4" s="182" t="s">
        <v>55</v>
      </c>
      <c r="D4" s="183">
        <v>1</v>
      </c>
      <c r="E4" s="183"/>
      <c r="F4" s="183"/>
      <c r="G4" s="183"/>
    </row>
    <row r="5" spans="1:7" x14ac:dyDescent="0.2">
      <c r="B5" s="182">
        <v>11</v>
      </c>
      <c r="C5" s="182" t="s">
        <v>5</v>
      </c>
      <c r="D5" s="183">
        <v>2</v>
      </c>
      <c r="E5" s="183"/>
      <c r="F5" s="183"/>
      <c r="G5" s="183"/>
    </row>
    <row r="6" spans="1:7" x14ac:dyDescent="0.2">
      <c r="B6" s="182">
        <v>70</v>
      </c>
      <c r="C6" s="182" t="s">
        <v>54</v>
      </c>
      <c r="D6" s="183">
        <v>3</v>
      </c>
      <c r="E6" s="183"/>
      <c r="F6" s="183"/>
      <c r="G6" s="183"/>
    </row>
    <row r="7" spans="1:7" x14ac:dyDescent="0.2">
      <c r="B7" s="182">
        <v>466</v>
      </c>
      <c r="C7" s="182" t="s">
        <v>438</v>
      </c>
      <c r="D7" s="183">
        <v>4</v>
      </c>
      <c r="E7" s="183"/>
      <c r="F7" s="183"/>
      <c r="G7" s="183"/>
    </row>
    <row r="8" spans="1:7" x14ac:dyDescent="0.2">
      <c r="B8" s="182">
        <v>917</v>
      </c>
      <c r="C8" s="182" t="s">
        <v>439</v>
      </c>
      <c r="D8" s="183">
        <v>5</v>
      </c>
      <c r="E8" s="183"/>
      <c r="F8" s="183"/>
      <c r="G8" s="183"/>
    </row>
    <row r="9" spans="1:7" x14ac:dyDescent="0.2">
      <c r="B9" s="182">
        <v>37</v>
      </c>
      <c r="C9" s="182" t="s">
        <v>169</v>
      </c>
      <c r="D9" s="183">
        <v>6</v>
      </c>
      <c r="E9" s="183"/>
      <c r="F9" s="183"/>
      <c r="G9" s="183"/>
    </row>
    <row r="10" spans="1:7" x14ac:dyDescent="0.2">
      <c r="B10" s="182">
        <v>154</v>
      </c>
      <c r="C10" s="182" t="s">
        <v>43</v>
      </c>
      <c r="D10" s="183">
        <v>7</v>
      </c>
      <c r="E10" s="183"/>
      <c r="F10" s="183"/>
      <c r="G10" s="183"/>
    </row>
    <row r="11" spans="1:7" x14ac:dyDescent="0.2">
      <c r="B11" s="182">
        <v>22</v>
      </c>
      <c r="C11" s="182" t="s">
        <v>356</v>
      </c>
      <c r="D11" s="183">
        <v>8</v>
      </c>
      <c r="E11" s="183"/>
      <c r="F11" s="183"/>
      <c r="G11" s="183"/>
    </row>
    <row r="12" spans="1:7" x14ac:dyDescent="0.2">
      <c r="B12" s="182">
        <v>720</v>
      </c>
      <c r="C12" s="182" t="s">
        <v>357</v>
      </c>
      <c r="D12" s="183">
        <v>9</v>
      </c>
      <c r="E12" s="183"/>
      <c r="F12" s="183"/>
      <c r="G12" s="183"/>
    </row>
    <row r="13" spans="1:7" x14ac:dyDescent="0.2">
      <c r="D13" s="181"/>
      <c r="E13" s="181"/>
      <c r="F13" s="181"/>
      <c r="G13" s="181"/>
    </row>
    <row r="14" spans="1:7" x14ac:dyDescent="0.2">
      <c r="D14" s="181"/>
      <c r="E14" s="181"/>
      <c r="F14" s="181"/>
      <c r="G14" s="181"/>
    </row>
    <row r="15" spans="1:7" ht="19.5" x14ac:dyDescent="0.2">
      <c r="A15" s="184"/>
      <c r="B15" s="184" t="s">
        <v>211</v>
      </c>
    </row>
    <row r="16" spans="1:7" x14ac:dyDescent="0.2">
      <c r="B16" s="178" t="s">
        <v>209</v>
      </c>
      <c r="C16" s="179" t="s">
        <v>59</v>
      </c>
      <c r="D16" s="180" t="s">
        <v>207</v>
      </c>
      <c r="E16" s="180" t="s">
        <v>206</v>
      </c>
      <c r="F16" s="180" t="s">
        <v>208</v>
      </c>
      <c r="G16" s="180" t="s">
        <v>212</v>
      </c>
    </row>
    <row r="17" spans="1:7" x14ac:dyDescent="0.2">
      <c r="B17" s="182">
        <v>200</v>
      </c>
      <c r="C17" s="182" t="s">
        <v>172</v>
      </c>
      <c r="D17" s="183">
        <v>1</v>
      </c>
      <c r="E17" s="183"/>
      <c r="F17" s="183"/>
      <c r="G17" s="183"/>
    </row>
    <row r="18" spans="1:7" x14ac:dyDescent="0.2">
      <c r="B18" s="182">
        <v>919</v>
      </c>
      <c r="C18" s="182" t="s">
        <v>44</v>
      </c>
      <c r="D18" s="183">
        <v>2</v>
      </c>
      <c r="E18" s="183"/>
      <c r="F18" s="183"/>
      <c r="G18" s="183"/>
    </row>
    <row r="19" spans="1:7" x14ac:dyDescent="0.2">
      <c r="B19" s="182">
        <v>377</v>
      </c>
      <c r="C19" s="182" t="s">
        <v>46</v>
      </c>
      <c r="D19" s="183">
        <v>3</v>
      </c>
      <c r="E19" s="183"/>
      <c r="F19" s="183"/>
      <c r="G19" s="183"/>
    </row>
    <row r="20" spans="1:7" x14ac:dyDescent="0.2">
      <c r="B20" s="182">
        <v>43</v>
      </c>
      <c r="C20" s="182" t="s">
        <v>178</v>
      </c>
      <c r="D20" s="183">
        <v>4</v>
      </c>
      <c r="E20" s="183"/>
      <c r="F20" s="183"/>
      <c r="G20" s="183"/>
    </row>
    <row r="21" spans="1:7" x14ac:dyDescent="0.2">
      <c r="B21" s="182">
        <v>36</v>
      </c>
      <c r="C21" s="182" t="s">
        <v>27</v>
      </c>
      <c r="D21" s="183">
        <v>5</v>
      </c>
      <c r="E21" s="183"/>
      <c r="F21" s="183"/>
      <c r="G21" s="183"/>
    </row>
    <row r="22" spans="1:7" x14ac:dyDescent="0.2">
      <c r="B22" s="182">
        <v>110</v>
      </c>
      <c r="C22" s="182" t="s">
        <v>490</v>
      </c>
      <c r="D22" s="183">
        <v>6</v>
      </c>
      <c r="E22" s="183"/>
      <c r="F22" s="183"/>
      <c r="G22" s="183"/>
    </row>
    <row r="23" spans="1:7" x14ac:dyDescent="0.2">
      <c r="B23" s="182">
        <v>202</v>
      </c>
      <c r="C23" s="182" t="s">
        <v>272</v>
      </c>
      <c r="D23" s="183">
        <v>7</v>
      </c>
      <c r="E23" s="183"/>
      <c r="F23" s="183"/>
      <c r="G23" s="183"/>
    </row>
    <row r="24" spans="1:7" x14ac:dyDescent="0.2">
      <c r="B24" s="182">
        <v>38</v>
      </c>
      <c r="C24" s="182" t="s">
        <v>28</v>
      </c>
      <c r="D24" s="183">
        <v>8</v>
      </c>
      <c r="E24" s="183"/>
      <c r="F24" s="183"/>
      <c r="G24" s="183"/>
    </row>
    <row r="25" spans="1:7" x14ac:dyDescent="0.2">
      <c r="B25" s="182">
        <v>35</v>
      </c>
      <c r="C25" s="182" t="s">
        <v>53</v>
      </c>
      <c r="D25" s="183">
        <v>9</v>
      </c>
      <c r="E25" s="183"/>
      <c r="F25" s="183"/>
      <c r="G25" s="183"/>
    </row>
    <row r="26" spans="1:7" x14ac:dyDescent="0.2">
      <c r="B26" s="182">
        <v>71</v>
      </c>
      <c r="C26" s="182" t="s">
        <v>40</v>
      </c>
      <c r="D26" s="183">
        <v>10</v>
      </c>
      <c r="E26" s="183"/>
      <c r="F26" s="183"/>
      <c r="G26" s="183"/>
    </row>
    <row r="27" spans="1:7" x14ac:dyDescent="0.2">
      <c r="B27" s="182">
        <v>25</v>
      </c>
      <c r="C27" s="182" t="s">
        <v>265</v>
      </c>
      <c r="D27" s="183">
        <v>10</v>
      </c>
      <c r="E27" s="183"/>
      <c r="F27" s="183"/>
      <c r="G27" s="183"/>
    </row>
    <row r="28" spans="1:7" x14ac:dyDescent="0.2">
      <c r="B28" s="95"/>
      <c r="C28" s="95"/>
      <c r="D28" s="185"/>
      <c r="E28" s="185"/>
      <c r="F28" s="185"/>
      <c r="G28" s="185"/>
    </row>
    <row r="29" spans="1:7" x14ac:dyDescent="0.2">
      <c r="D29" s="181"/>
      <c r="E29" s="181"/>
      <c r="F29" s="181"/>
      <c r="G29" s="181"/>
    </row>
    <row r="30" spans="1:7" ht="19.5" x14ac:dyDescent="0.2">
      <c r="A30" s="184"/>
      <c r="B30" s="184" t="s">
        <v>213</v>
      </c>
    </row>
    <row r="31" spans="1:7" x14ac:dyDescent="0.2">
      <c r="B31" s="178" t="s">
        <v>209</v>
      </c>
      <c r="C31" s="179" t="s">
        <v>59</v>
      </c>
      <c r="D31" s="180" t="s">
        <v>207</v>
      </c>
      <c r="E31" s="180" t="s">
        <v>206</v>
      </c>
      <c r="F31" s="180" t="s">
        <v>208</v>
      </c>
      <c r="G31" s="180" t="s">
        <v>212</v>
      </c>
    </row>
    <row r="32" spans="1:7" x14ac:dyDescent="0.2">
      <c r="B32" s="182">
        <v>86</v>
      </c>
      <c r="C32" s="182" t="s">
        <v>45</v>
      </c>
      <c r="D32" s="183">
        <v>1</v>
      </c>
      <c r="E32" s="183"/>
      <c r="F32" s="183"/>
      <c r="G32" s="183"/>
    </row>
    <row r="33" spans="2:7" x14ac:dyDescent="0.2">
      <c r="B33" s="182">
        <v>2</v>
      </c>
      <c r="C33" s="182" t="s">
        <v>173</v>
      </c>
      <c r="D33" s="183">
        <v>2</v>
      </c>
      <c r="E33" s="183"/>
      <c r="F33" s="183"/>
      <c r="G33" s="183"/>
    </row>
    <row r="34" spans="2:7" x14ac:dyDescent="0.2">
      <c r="B34" s="182">
        <v>601</v>
      </c>
      <c r="C34" s="182" t="s">
        <v>273</v>
      </c>
      <c r="D34" s="183">
        <v>3</v>
      </c>
      <c r="E34" s="183"/>
      <c r="F34" s="183"/>
      <c r="G34" s="183"/>
    </row>
    <row r="35" spans="2:7" x14ac:dyDescent="0.2">
      <c r="B35" s="182">
        <v>463</v>
      </c>
      <c r="C35" s="182" t="s">
        <v>301</v>
      </c>
      <c r="D35" s="183">
        <v>4</v>
      </c>
      <c r="E35" s="183"/>
      <c r="F35" s="183"/>
      <c r="G35" s="183"/>
    </row>
    <row r="36" spans="2:7" x14ac:dyDescent="0.2">
      <c r="B36" s="182">
        <v>918</v>
      </c>
      <c r="C36" s="182" t="s">
        <v>177</v>
      </c>
      <c r="D36" s="183">
        <v>5</v>
      </c>
      <c r="E36" s="183"/>
      <c r="F36" s="183"/>
      <c r="G36" s="183"/>
    </row>
    <row r="37" spans="2:7" x14ac:dyDescent="0.2">
      <c r="B37" s="182">
        <v>808</v>
      </c>
      <c r="C37" s="182" t="s">
        <v>317</v>
      </c>
      <c r="D37" s="183">
        <v>6</v>
      </c>
      <c r="E37" s="183"/>
      <c r="F37" s="183"/>
      <c r="G37" s="183"/>
    </row>
    <row r="38" spans="2:7" x14ac:dyDescent="0.2">
      <c r="B38" s="182">
        <v>686</v>
      </c>
      <c r="C38" s="182" t="s">
        <v>174</v>
      </c>
      <c r="D38" s="183">
        <v>7</v>
      </c>
      <c r="E38" s="183"/>
      <c r="F38" s="183"/>
      <c r="G38" s="183"/>
    </row>
    <row r="39" spans="2:7" x14ac:dyDescent="0.2">
      <c r="B39" s="182">
        <v>66</v>
      </c>
      <c r="C39" s="182" t="s">
        <v>302</v>
      </c>
      <c r="D39" s="183">
        <v>8</v>
      </c>
      <c r="E39" s="183"/>
      <c r="F39" s="183"/>
      <c r="G39" s="183"/>
    </row>
    <row r="40" spans="2:7" x14ac:dyDescent="0.2">
      <c r="B40" s="182">
        <v>12</v>
      </c>
      <c r="C40" s="182" t="s">
        <v>355</v>
      </c>
      <c r="D40" s="183">
        <v>9</v>
      </c>
      <c r="E40" s="183"/>
      <c r="F40" s="183"/>
      <c r="G40" s="183"/>
    </row>
    <row r="41" spans="2:7" x14ac:dyDescent="0.2">
      <c r="B41" s="182">
        <v>771</v>
      </c>
      <c r="C41" s="182" t="s">
        <v>47</v>
      </c>
      <c r="D41" s="183">
        <v>10</v>
      </c>
      <c r="E41" s="183"/>
      <c r="F41" s="183"/>
      <c r="G41" s="183"/>
    </row>
    <row r="42" spans="2:7" x14ac:dyDescent="0.2">
      <c r="B42" s="182">
        <v>150</v>
      </c>
      <c r="C42" s="182" t="s">
        <v>180</v>
      </c>
      <c r="D42" s="183">
        <v>11</v>
      </c>
      <c r="E42" s="183"/>
      <c r="F42" s="183"/>
      <c r="G42" s="183"/>
    </row>
    <row r="43" spans="2:7" x14ac:dyDescent="0.2">
      <c r="B43" s="182">
        <v>1</v>
      </c>
      <c r="C43" s="182" t="s">
        <v>48</v>
      </c>
      <c r="D43" s="183">
        <v>11</v>
      </c>
      <c r="E43" s="183"/>
      <c r="F43" s="183"/>
      <c r="G43" s="183"/>
    </row>
    <row r="44" spans="2:7" x14ac:dyDescent="0.2">
      <c r="B44" s="182">
        <v>117</v>
      </c>
      <c r="C44" s="182" t="s">
        <v>276</v>
      </c>
      <c r="D44" s="183">
        <v>11</v>
      </c>
      <c r="E44" s="183"/>
      <c r="F44" s="183"/>
      <c r="G44" s="183"/>
    </row>
    <row r="45" spans="2:7" x14ac:dyDescent="0.2">
      <c r="B45" s="182">
        <v>118</v>
      </c>
      <c r="C45" s="182" t="s">
        <v>274</v>
      </c>
      <c r="D45" s="183">
        <v>11</v>
      </c>
      <c r="E45" s="183"/>
      <c r="F45" s="183"/>
      <c r="G45" s="183"/>
    </row>
    <row r="46" spans="2:7" x14ac:dyDescent="0.2">
      <c r="B46" s="182">
        <v>789</v>
      </c>
      <c r="C46" s="182" t="s">
        <v>176</v>
      </c>
      <c r="D46" s="183">
        <v>11</v>
      </c>
      <c r="E46" s="183"/>
      <c r="F46" s="183"/>
      <c r="G46" s="183"/>
    </row>
    <row r="47" spans="2:7" x14ac:dyDescent="0.2">
      <c r="B47" s="182">
        <v>625</v>
      </c>
      <c r="C47" s="182" t="s">
        <v>181</v>
      </c>
      <c r="D47" s="183">
        <v>11</v>
      </c>
      <c r="E47" s="183"/>
      <c r="F47" s="183"/>
      <c r="G47" s="183"/>
    </row>
    <row r="48" spans="2:7" x14ac:dyDescent="0.2">
      <c r="B48" s="182">
        <v>461</v>
      </c>
      <c r="C48" s="182" t="s">
        <v>306</v>
      </c>
      <c r="D48" s="183">
        <v>11</v>
      </c>
      <c r="E48" s="183"/>
      <c r="F48" s="183"/>
      <c r="G48" s="183"/>
    </row>
    <row r="49" spans="1:7" x14ac:dyDescent="0.2">
      <c r="B49" s="182">
        <v>559</v>
      </c>
      <c r="C49" s="182" t="s">
        <v>280</v>
      </c>
      <c r="D49" s="183">
        <v>11</v>
      </c>
      <c r="E49" s="183"/>
      <c r="F49" s="183"/>
      <c r="G49" s="183"/>
    </row>
    <row r="50" spans="1:7" x14ac:dyDescent="0.2">
      <c r="B50" s="182">
        <v>283</v>
      </c>
      <c r="C50" s="182" t="s">
        <v>279</v>
      </c>
      <c r="D50" s="183">
        <v>11</v>
      </c>
      <c r="E50" s="183"/>
      <c r="F50" s="183"/>
      <c r="G50" s="183"/>
    </row>
    <row r="51" spans="1:7" x14ac:dyDescent="0.2">
      <c r="B51" s="182">
        <v>730</v>
      </c>
      <c r="C51" s="182" t="s">
        <v>281</v>
      </c>
      <c r="D51" s="183">
        <v>11</v>
      </c>
      <c r="E51" s="183"/>
      <c r="F51" s="183"/>
      <c r="G51" s="183"/>
    </row>
    <row r="52" spans="1:7" x14ac:dyDescent="0.2">
      <c r="B52" s="182">
        <v>235</v>
      </c>
      <c r="C52" s="182" t="s">
        <v>179</v>
      </c>
      <c r="D52" s="183">
        <v>11</v>
      </c>
      <c r="E52" s="183"/>
      <c r="F52" s="183"/>
      <c r="G52" s="183"/>
    </row>
    <row r="53" spans="1:7" x14ac:dyDescent="0.2">
      <c r="B53" s="182">
        <v>111</v>
      </c>
      <c r="C53" s="182" t="s">
        <v>304</v>
      </c>
      <c r="D53" s="183">
        <v>11</v>
      </c>
      <c r="E53" s="183"/>
      <c r="F53" s="183"/>
      <c r="G53" s="183"/>
    </row>
    <row r="54" spans="1:7" x14ac:dyDescent="0.2">
      <c r="B54" s="182">
        <v>46</v>
      </c>
      <c r="C54" s="182" t="s">
        <v>49</v>
      </c>
      <c r="D54" s="183">
        <v>11</v>
      </c>
      <c r="E54" s="183"/>
      <c r="F54" s="183"/>
      <c r="G54" s="183"/>
    </row>
    <row r="55" spans="1:7" x14ac:dyDescent="0.2">
      <c r="B55" s="182">
        <v>223</v>
      </c>
      <c r="C55" s="182" t="s">
        <v>303</v>
      </c>
      <c r="D55" s="183">
        <v>11</v>
      </c>
      <c r="E55" s="183"/>
      <c r="F55" s="183"/>
      <c r="G55" s="183"/>
    </row>
    <row r="56" spans="1:7" x14ac:dyDescent="0.2">
      <c r="B56" s="182">
        <v>49</v>
      </c>
      <c r="C56" s="182" t="s">
        <v>275</v>
      </c>
      <c r="D56" s="183">
        <v>11</v>
      </c>
      <c r="E56" s="183"/>
      <c r="F56" s="183"/>
      <c r="G56" s="183"/>
    </row>
    <row r="57" spans="1:7" x14ac:dyDescent="0.2">
      <c r="B57" s="182">
        <v>222</v>
      </c>
      <c r="C57" s="182" t="s">
        <v>475</v>
      </c>
      <c r="D57" s="183">
        <v>11</v>
      </c>
      <c r="E57" s="183"/>
      <c r="F57" s="183"/>
      <c r="G57" s="183"/>
    </row>
    <row r="58" spans="1:7" x14ac:dyDescent="0.2">
      <c r="B58" s="182">
        <v>397</v>
      </c>
      <c r="C58" s="182" t="s">
        <v>307</v>
      </c>
      <c r="D58" s="183">
        <v>11</v>
      </c>
      <c r="E58" s="182"/>
      <c r="F58" s="182"/>
      <c r="G58" s="183"/>
    </row>
    <row r="59" spans="1:7" x14ac:dyDescent="0.2">
      <c r="B59" s="95"/>
      <c r="C59" s="95"/>
      <c r="D59" s="95"/>
      <c r="E59" s="95"/>
      <c r="F59" s="95"/>
      <c r="G59" s="185"/>
    </row>
    <row r="60" spans="1:7" x14ac:dyDescent="0.2">
      <c r="D60" s="181"/>
      <c r="E60" s="181"/>
      <c r="F60" s="181"/>
      <c r="G60" s="181"/>
    </row>
    <row r="61" spans="1:7" ht="19.5" x14ac:dyDescent="0.2">
      <c r="A61" s="184"/>
      <c r="B61" s="184" t="s">
        <v>214</v>
      </c>
    </row>
    <row r="62" spans="1:7" x14ac:dyDescent="0.2">
      <c r="B62" s="178" t="s">
        <v>209</v>
      </c>
      <c r="C62" s="179" t="s">
        <v>59</v>
      </c>
      <c r="D62" s="180" t="s">
        <v>207</v>
      </c>
      <c r="E62" s="180" t="s">
        <v>206</v>
      </c>
      <c r="F62" s="180" t="s">
        <v>208</v>
      </c>
      <c r="G62" s="180" t="s">
        <v>212</v>
      </c>
    </row>
    <row r="63" spans="1:7" x14ac:dyDescent="0.2">
      <c r="B63" s="182">
        <v>6</v>
      </c>
      <c r="C63" s="182" t="s">
        <v>50</v>
      </c>
      <c r="D63" s="183">
        <v>1</v>
      </c>
      <c r="E63" s="183"/>
      <c r="F63" s="183"/>
      <c r="G63" s="183"/>
    </row>
    <row r="64" spans="1:7" x14ac:dyDescent="0.2">
      <c r="B64" s="182">
        <v>67</v>
      </c>
      <c r="C64" s="182" t="s">
        <v>296</v>
      </c>
      <c r="D64" s="183">
        <v>2</v>
      </c>
      <c r="E64" s="183"/>
      <c r="F64" s="183"/>
      <c r="G64" s="183"/>
    </row>
    <row r="65" spans="1:7" x14ac:dyDescent="0.2">
      <c r="B65" s="182">
        <v>98</v>
      </c>
      <c r="C65" s="182" t="s">
        <v>354</v>
      </c>
      <c r="D65" s="183">
        <v>3</v>
      </c>
      <c r="E65" s="183"/>
      <c r="F65" s="183"/>
      <c r="G65" s="183"/>
    </row>
    <row r="66" spans="1:7" x14ac:dyDescent="0.2">
      <c r="B66" s="182">
        <v>358</v>
      </c>
      <c r="C66" s="182" t="s">
        <v>298</v>
      </c>
      <c r="D66" s="183">
        <v>4</v>
      </c>
      <c r="E66" s="183"/>
      <c r="F66" s="183"/>
      <c r="G66" s="183"/>
    </row>
    <row r="67" spans="1:7" x14ac:dyDescent="0.2">
      <c r="B67" s="182">
        <v>168</v>
      </c>
      <c r="C67" s="182" t="s">
        <v>278</v>
      </c>
      <c r="D67" s="183">
        <v>5</v>
      </c>
      <c r="E67" s="183"/>
      <c r="F67" s="183"/>
      <c r="G67" s="183"/>
    </row>
    <row r="68" spans="1:7" x14ac:dyDescent="0.2">
      <c r="B68" s="182">
        <v>7</v>
      </c>
      <c r="C68" s="182" t="s">
        <v>297</v>
      </c>
      <c r="D68" s="183">
        <v>6</v>
      </c>
      <c r="E68" s="183"/>
      <c r="F68" s="183"/>
      <c r="G68" s="183"/>
    </row>
    <row r="69" spans="1:7" x14ac:dyDescent="0.2">
      <c r="B69" s="182">
        <v>119</v>
      </c>
      <c r="C69" s="182" t="s">
        <v>175</v>
      </c>
      <c r="D69" s="183">
        <v>7</v>
      </c>
      <c r="E69" s="183"/>
      <c r="F69" s="183"/>
      <c r="G69" s="183"/>
    </row>
    <row r="70" spans="1:7" x14ac:dyDescent="0.2">
      <c r="B70" s="182">
        <v>4</v>
      </c>
      <c r="C70" s="182" t="s">
        <v>352</v>
      </c>
      <c r="D70" s="183">
        <v>8</v>
      </c>
      <c r="E70" s="183"/>
      <c r="F70" s="183"/>
      <c r="G70" s="183"/>
    </row>
    <row r="71" spans="1:7" x14ac:dyDescent="0.2">
      <c r="B71" s="95"/>
      <c r="C71" s="95"/>
      <c r="D71" s="185"/>
      <c r="E71" s="185"/>
      <c r="F71" s="185"/>
      <c r="G71" s="185"/>
    </row>
    <row r="72" spans="1:7" x14ac:dyDescent="0.2">
      <c r="B72" s="359"/>
      <c r="C72" s="359"/>
      <c r="D72" s="360"/>
      <c r="E72" s="360"/>
      <c r="F72" s="360"/>
      <c r="G72" s="360"/>
    </row>
    <row r="75" spans="1:7" ht="19.5" x14ac:dyDescent="0.2">
      <c r="A75" s="184"/>
      <c r="B75" s="184" t="s">
        <v>19</v>
      </c>
    </row>
    <row r="76" spans="1:7" x14ac:dyDescent="0.2">
      <c r="B76" s="178" t="s">
        <v>209</v>
      </c>
      <c r="C76" s="179" t="s">
        <v>59</v>
      </c>
      <c r="D76" s="180" t="s">
        <v>207</v>
      </c>
      <c r="E76" s="180" t="s">
        <v>206</v>
      </c>
      <c r="F76" s="180" t="s">
        <v>208</v>
      </c>
      <c r="G76" s="180" t="s">
        <v>212</v>
      </c>
    </row>
    <row r="77" spans="1:7" x14ac:dyDescent="0.2">
      <c r="B77" s="182">
        <v>996</v>
      </c>
      <c r="C77" s="182" t="s">
        <v>447</v>
      </c>
      <c r="D77" s="183">
        <v>1</v>
      </c>
      <c r="E77" s="183"/>
      <c r="F77" s="183"/>
      <c r="G77" s="183"/>
    </row>
    <row r="78" spans="1:7" x14ac:dyDescent="0.2">
      <c r="B78" s="182">
        <v>16</v>
      </c>
      <c r="C78" s="182" t="s">
        <v>182</v>
      </c>
      <c r="D78" s="183">
        <v>2</v>
      </c>
      <c r="E78" s="183"/>
      <c r="F78" s="183"/>
      <c r="G78" s="183"/>
    </row>
    <row r="79" spans="1:7" x14ac:dyDescent="0.2">
      <c r="B79" s="182">
        <v>124</v>
      </c>
      <c r="C79" s="182" t="s">
        <v>448</v>
      </c>
      <c r="D79" s="183">
        <v>3</v>
      </c>
      <c r="E79" s="183"/>
      <c r="F79" s="183"/>
      <c r="G79" s="183"/>
    </row>
    <row r="80" spans="1:7" x14ac:dyDescent="0.2">
      <c r="B80" s="182">
        <v>204</v>
      </c>
      <c r="C80" s="182" t="s">
        <v>449</v>
      </c>
      <c r="D80" s="183">
        <v>4</v>
      </c>
      <c r="E80" s="183"/>
      <c r="F80" s="183"/>
      <c r="G80" s="183"/>
    </row>
    <row r="81" spans="1:7" x14ac:dyDescent="0.2">
      <c r="B81" s="182">
        <v>666</v>
      </c>
      <c r="C81" s="182" t="s">
        <v>450</v>
      </c>
      <c r="D81" s="183">
        <v>5</v>
      </c>
      <c r="E81" s="183"/>
      <c r="F81" s="183"/>
      <c r="G81" s="183"/>
    </row>
    <row r="82" spans="1:7" x14ac:dyDescent="0.2">
      <c r="B82" s="182">
        <v>27</v>
      </c>
      <c r="C82" s="182" t="s">
        <v>451</v>
      </c>
      <c r="D82" s="183">
        <v>6</v>
      </c>
      <c r="E82" s="183"/>
      <c r="F82" s="183"/>
      <c r="G82" s="183"/>
    </row>
    <row r="83" spans="1:7" x14ac:dyDescent="0.2">
      <c r="B83" s="182">
        <v>999</v>
      </c>
      <c r="C83" s="182" t="s">
        <v>308</v>
      </c>
      <c r="D83" s="183">
        <v>7</v>
      </c>
      <c r="E83" s="183"/>
      <c r="F83" s="183"/>
      <c r="G83" s="183"/>
    </row>
    <row r="84" spans="1:7" x14ac:dyDescent="0.2">
      <c r="B84" s="182">
        <v>75</v>
      </c>
      <c r="C84" s="182" t="s">
        <v>452</v>
      </c>
      <c r="D84" s="183">
        <v>8</v>
      </c>
      <c r="E84" s="183"/>
      <c r="F84" s="183"/>
      <c r="G84" s="183"/>
    </row>
    <row r="85" spans="1:7" x14ac:dyDescent="0.2">
      <c r="B85" s="182">
        <v>20</v>
      </c>
      <c r="C85" s="182" t="s">
        <v>453</v>
      </c>
      <c r="D85" s="183">
        <v>9</v>
      </c>
      <c r="E85" s="183"/>
      <c r="F85" s="183"/>
      <c r="G85" s="183"/>
    </row>
    <row r="86" spans="1:7" x14ac:dyDescent="0.2">
      <c r="B86" s="182">
        <v>405</v>
      </c>
      <c r="C86" s="182" t="s">
        <v>454</v>
      </c>
      <c r="D86" s="183">
        <v>10</v>
      </c>
      <c r="E86" s="183"/>
      <c r="F86" s="183"/>
      <c r="G86" s="183"/>
    </row>
    <row r="87" spans="1:7" x14ac:dyDescent="0.2">
      <c r="B87" s="182">
        <v>23</v>
      </c>
      <c r="C87" s="182" t="s">
        <v>455</v>
      </c>
      <c r="D87" s="183">
        <v>10</v>
      </c>
      <c r="E87" s="183"/>
      <c r="F87" s="183"/>
      <c r="G87" s="183"/>
    </row>
    <row r="88" spans="1:7" x14ac:dyDescent="0.2">
      <c r="B88" s="182">
        <v>26</v>
      </c>
      <c r="C88" s="182" t="s">
        <v>456</v>
      </c>
      <c r="D88" s="183">
        <v>10</v>
      </c>
      <c r="E88" s="183"/>
      <c r="F88" s="183"/>
      <c r="G88" s="183"/>
    </row>
    <row r="89" spans="1:7" x14ac:dyDescent="0.2">
      <c r="B89" s="182">
        <v>300</v>
      </c>
      <c r="C89" s="182" t="s">
        <v>457</v>
      </c>
      <c r="D89" s="183">
        <v>10</v>
      </c>
      <c r="E89" s="183"/>
      <c r="F89" s="183"/>
      <c r="G89" s="183"/>
    </row>
    <row r="90" spans="1:7" x14ac:dyDescent="0.2">
      <c r="B90" s="95"/>
      <c r="C90" s="95"/>
      <c r="D90" s="185"/>
      <c r="E90" s="185"/>
      <c r="F90" s="185"/>
      <c r="G90" s="185"/>
    </row>
    <row r="91" spans="1:7" x14ac:dyDescent="0.2">
      <c r="D91" s="181"/>
      <c r="E91" s="181"/>
      <c r="F91" s="181"/>
      <c r="G91" s="181"/>
    </row>
    <row r="92" spans="1:7" ht="19.5" x14ac:dyDescent="0.2">
      <c r="A92" s="184"/>
      <c r="B92" s="184" t="s">
        <v>215</v>
      </c>
    </row>
    <row r="93" spans="1:7" x14ac:dyDescent="0.2">
      <c r="B93" s="186"/>
      <c r="C93" s="179" t="s">
        <v>59</v>
      </c>
      <c r="D93" s="180" t="s">
        <v>207</v>
      </c>
      <c r="E93" s="180" t="s">
        <v>206</v>
      </c>
      <c r="F93" s="180" t="s">
        <v>208</v>
      </c>
      <c r="G93" s="180" t="s">
        <v>212</v>
      </c>
    </row>
    <row r="94" spans="1:7" x14ac:dyDescent="0.2">
      <c r="B94" s="187"/>
      <c r="C94" s="182" t="s">
        <v>501</v>
      </c>
      <c r="D94" s="183">
        <v>1</v>
      </c>
      <c r="E94" s="183"/>
      <c r="F94" s="183"/>
      <c r="G94" s="183"/>
    </row>
    <row r="95" spans="1:7" x14ac:dyDescent="0.2">
      <c r="B95" s="187"/>
      <c r="C95" s="182" t="s">
        <v>502</v>
      </c>
      <c r="D95" s="183">
        <v>2</v>
      </c>
      <c r="E95" s="183"/>
      <c r="F95" s="183"/>
      <c r="G95" s="183"/>
    </row>
    <row r="96" spans="1:7" x14ac:dyDescent="0.2">
      <c r="B96" s="187"/>
      <c r="C96" s="182" t="s">
        <v>503</v>
      </c>
      <c r="D96" s="183">
        <v>3</v>
      </c>
      <c r="E96" s="183"/>
      <c r="F96" s="183"/>
      <c r="G96" s="183"/>
    </row>
    <row r="97" spans="2:7" x14ac:dyDescent="0.2">
      <c r="B97" s="187"/>
      <c r="C97" s="182" t="s">
        <v>504</v>
      </c>
      <c r="D97" s="183">
        <v>4</v>
      </c>
      <c r="E97" s="183"/>
      <c r="F97" s="183"/>
      <c r="G97" s="183"/>
    </row>
    <row r="98" spans="2:7" x14ac:dyDescent="0.2">
      <c r="B98" s="359"/>
      <c r="C98" s="95"/>
      <c r="D98" s="185"/>
      <c r="E98" s="185"/>
      <c r="F98" s="185"/>
      <c r="G98" s="185"/>
    </row>
    <row r="99" spans="2:7" x14ac:dyDescent="0.2">
      <c r="C99" s="359"/>
      <c r="D99" s="360"/>
      <c r="E99" s="360"/>
      <c r="F99" s="360"/>
      <c r="G99" s="360"/>
    </row>
    <row r="101" spans="2:7" x14ac:dyDescent="0.2">
      <c r="D101" s="181"/>
      <c r="E101" s="181"/>
      <c r="F101" s="181"/>
      <c r="G101" s="181"/>
    </row>
  </sheetData>
  <sortState xmlns:xlrd2="http://schemas.microsoft.com/office/spreadsheetml/2017/richdata2" ref="C97:G98">
    <sortCondition ref="G97:G98"/>
    <sortCondition descending="1" ref="C97:C98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450F79D-B616-4350-B791-0A1A6EDC420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(660選手権)'!D103:D103</xm:f>
              <xm:sqref>B103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EFAD-B5F3-4682-999D-18489AC39BE6}">
  <sheetPr>
    <pageSetUpPr fitToPage="1"/>
  </sheetPr>
  <dimension ref="A1:W32"/>
  <sheetViews>
    <sheetView view="pageBreakPreview" zoomScale="85" zoomScaleNormal="85" zoomScaleSheetLayoutView="85" zoomScalePageLayoutView="95" workbookViewId="0">
      <selection sqref="A1:AE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28.6328125" style="2" bestFit="1" customWidth="1"/>
    <col min="7" max="7" width="8.36328125" style="2" bestFit="1" customWidth="1"/>
    <col min="8" max="8" width="7.90625" style="2" bestFit="1" customWidth="1"/>
    <col min="9" max="26" width="5.6328125" style="2" customWidth="1"/>
    <col min="27" max="1025" width="11.6328125" style="2" customWidth="1"/>
    <col min="1026" max="16384" width="9" style="2"/>
  </cols>
  <sheetData>
    <row r="1" spans="1:23" ht="30" x14ac:dyDescent="0.2">
      <c r="A1" s="237" t="s">
        <v>318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3" x14ac:dyDescent="0.2">
      <c r="A2" s="1"/>
      <c r="W2" s="134" t="s">
        <v>363</v>
      </c>
    </row>
    <row r="3" spans="1:23" x14ac:dyDescent="0.2">
      <c r="A3" s="1"/>
      <c r="W3" s="134"/>
    </row>
    <row r="4" spans="1:23" ht="16" x14ac:dyDescent="0.2">
      <c r="A4" s="37" t="s">
        <v>0</v>
      </c>
      <c r="I4" s="238" t="s">
        <v>10</v>
      </c>
      <c r="J4" s="239"/>
      <c r="K4" s="239"/>
      <c r="L4" s="240"/>
      <c r="M4" s="238" t="s">
        <v>11</v>
      </c>
      <c r="N4" s="239"/>
      <c r="O4" s="239"/>
      <c r="P4" s="240"/>
      <c r="Q4" s="238" t="s">
        <v>12</v>
      </c>
      <c r="R4" s="239"/>
      <c r="S4" s="239"/>
      <c r="T4" s="239"/>
      <c r="U4" s="241" t="s">
        <v>14</v>
      </c>
      <c r="V4" s="242"/>
      <c r="W4" s="243"/>
    </row>
    <row r="5" spans="1:23" x14ac:dyDescent="0.2">
      <c r="A5" s="3"/>
      <c r="I5" s="247" t="s">
        <v>262</v>
      </c>
      <c r="J5" s="248"/>
      <c r="K5" s="248"/>
      <c r="L5" s="249"/>
      <c r="M5" s="250" t="s">
        <v>340</v>
      </c>
      <c r="N5" s="248"/>
      <c r="O5" s="248"/>
      <c r="P5" s="249"/>
      <c r="Q5" s="250" t="s">
        <v>341</v>
      </c>
      <c r="R5" s="248"/>
      <c r="S5" s="248"/>
      <c r="T5" s="248"/>
      <c r="U5" s="244"/>
      <c r="V5" s="245"/>
      <c r="W5" s="246"/>
    </row>
    <row r="6" spans="1:23" x14ac:dyDescent="0.2">
      <c r="B6" s="39" t="s">
        <v>15</v>
      </c>
      <c r="C6" s="207" t="s">
        <v>1</v>
      </c>
      <c r="D6" s="78" t="s">
        <v>2</v>
      </c>
      <c r="E6" s="78" t="s">
        <v>20</v>
      </c>
      <c r="F6" s="78" t="s">
        <v>29</v>
      </c>
      <c r="G6" s="78" t="s">
        <v>30</v>
      </c>
      <c r="H6" s="78" t="s">
        <v>31</v>
      </c>
      <c r="I6" s="39" t="s">
        <v>15</v>
      </c>
      <c r="J6" s="40" t="s">
        <v>16</v>
      </c>
      <c r="K6" s="40" t="s">
        <v>3</v>
      </c>
      <c r="L6" s="41" t="s">
        <v>4</v>
      </c>
      <c r="M6" s="39" t="s">
        <v>15</v>
      </c>
      <c r="N6" s="40" t="s">
        <v>16</v>
      </c>
      <c r="O6" s="40" t="s">
        <v>3</v>
      </c>
      <c r="P6" s="41" t="s">
        <v>4</v>
      </c>
      <c r="Q6" s="39" t="s">
        <v>15</v>
      </c>
      <c r="R6" s="40" t="s">
        <v>16</v>
      </c>
      <c r="S6" s="40" t="s">
        <v>3</v>
      </c>
      <c r="T6" s="41" t="s">
        <v>4</v>
      </c>
      <c r="U6" s="39" t="s">
        <v>17</v>
      </c>
      <c r="V6" s="42" t="s">
        <v>18</v>
      </c>
      <c r="W6" s="43" t="s">
        <v>15</v>
      </c>
    </row>
    <row r="7" spans="1:23" ht="15.65" customHeight="1" x14ac:dyDescent="0.2">
      <c r="B7" s="74">
        <f t="shared" ref="B7:B16" si="0">W7</f>
        <v>1</v>
      </c>
      <c r="C7" s="213">
        <v>920</v>
      </c>
      <c r="D7" s="84" t="s">
        <v>177</v>
      </c>
      <c r="E7" s="84"/>
      <c r="F7" s="84" t="s">
        <v>326</v>
      </c>
      <c r="G7" s="84" t="s">
        <v>332</v>
      </c>
      <c r="H7" s="84" t="s">
        <v>118</v>
      </c>
      <c r="I7" s="16">
        <v>1</v>
      </c>
      <c r="J7" s="17">
        <v>15</v>
      </c>
      <c r="K7" s="17">
        <v>2</v>
      </c>
      <c r="L7" s="20"/>
      <c r="M7" s="16">
        <v>3</v>
      </c>
      <c r="N7" s="17">
        <v>10</v>
      </c>
      <c r="O7" s="17"/>
      <c r="P7" s="18"/>
      <c r="Q7" s="19">
        <v>1</v>
      </c>
      <c r="R7" s="17">
        <v>15</v>
      </c>
      <c r="S7" s="17">
        <v>2</v>
      </c>
      <c r="T7" s="20"/>
      <c r="U7" s="16">
        <v>10</v>
      </c>
      <c r="V7" s="17">
        <v>54</v>
      </c>
      <c r="W7" s="18">
        <v>1</v>
      </c>
    </row>
    <row r="8" spans="1:23" ht="15.65" customHeight="1" x14ac:dyDescent="0.2">
      <c r="B8" s="75">
        <f t="shared" si="0"/>
        <v>2</v>
      </c>
      <c r="C8" s="214">
        <v>83</v>
      </c>
      <c r="D8" s="79" t="s">
        <v>43</v>
      </c>
      <c r="E8" s="79"/>
      <c r="F8" s="79" t="s">
        <v>327</v>
      </c>
      <c r="G8" s="79" t="s">
        <v>332</v>
      </c>
      <c r="H8" s="79" t="s">
        <v>122</v>
      </c>
      <c r="I8" s="4">
        <v>2</v>
      </c>
      <c r="J8" s="5">
        <v>12</v>
      </c>
      <c r="K8" s="5"/>
      <c r="L8" s="6">
        <v>1</v>
      </c>
      <c r="M8" s="4">
        <v>1</v>
      </c>
      <c r="N8" s="5">
        <v>15</v>
      </c>
      <c r="O8" s="5">
        <v>2</v>
      </c>
      <c r="P8" s="7">
        <v>1</v>
      </c>
      <c r="Q8" s="8">
        <v>2</v>
      </c>
      <c r="R8" s="5">
        <v>12</v>
      </c>
      <c r="S8" s="5"/>
      <c r="T8" s="6"/>
      <c r="U8" s="4">
        <v>10</v>
      </c>
      <c r="V8" s="5">
        <v>53</v>
      </c>
      <c r="W8" s="7">
        <v>2</v>
      </c>
    </row>
    <row r="9" spans="1:23" ht="15.65" customHeight="1" x14ac:dyDescent="0.2">
      <c r="B9" s="75">
        <f t="shared" si="0"/>
        <v>3</v>
      </c>
      <c r="C9" s="214">
        <v>888</v>
      </c>
      <c r="D9" s="79" t="s">
        <v>319</v>
      </c>
      <c r="E9" s="79"/>
      <c r="F9" s="79" t="s">
        <v>328</v>
      </c>
      <c r="G9" s="79" t="s">
        <v>332</v>
      </c>
      <c r="H9" s="79" t="s">
        <v>118</v>
      </c>
      <c r="I9" s="4">
        <v>3</v>
      </c>
      <c r="J9" s="5">
        <v>10</v>
      </c>
      <c r="K9" s="5"/>
      <c r="L9" s="6"/>
      <c r="M9" s="4">
        <v>2</v>
      </c>
      <c r="N9" s="5">
        <v>12</v>
      </c>
      <c r="O9" s="5"/>
      <c r="P9" s="7"/>
      <c r="Q9" s="8">
        <v>4</v>
      </c>
      <c r="R9" s="5">
        <v>8</v>
      </c>
      <c r="S9" s="5"/>
      <c r="T9" s="6"/>
      <c r="U9" s="4">
        <v>10</v>
      </c>
      <c r="V9" s="5">
        <v>40</v>
      </c>
      <c r="W9" s="7">
        <v>3</v>
      </c>
    </row>
    <row r="10" spans="1:23" ht="15.65" customHeight="1" x14ac:dyDescent="0.2">
      <c r="B10" s="75">
        <f t="shared" ref="B10:B11" si="1">W10</f>
        <v>4</v>
      </c>
      <c r="C10" s="214">
        <v>210</v>
      </c>
      <c r="D10" s="79" t="s">
        <v>41</v>
      </c>
      <c r="E10" s="79"/>
      <c r="F10" s="79" t="s">
        <v>205</v>
      </c>
      <c r="G10" s="79" t="s">
        <v>332</v>
      </c>
      <c r="H10" s="79" t="s">
        <v>118</v>
      </c>
      <c r="I10" s="4">
        <v>4</v>
      </c>
      <c r="J10" s="5">
        <v>8</v>
      </c>
      <c r="K10" s="5"/>
      <c r="L10" s="6"/>
      <c r="M10" s="14">
        <v>6</v>
      </c>
      <c r="N10" s="5">
        <v>4</v>
      </c>
      <c r="O10" s="5"/>
      <c r="P10" s="7"/>
      <c r="Q10" s="8">
        <v>3</v>
      </c>
      <c r="R10" s="5">
        <v>10</v>
      </c>
      <c r="S10" s="5"/>
      <c r="T10" s="6"/>
      <c r="U10" s="4">
        <v>10</v>
      </c>
      <c r="V10" s="5">
        <v>32</v>
      </c>
      <c r="W10" s="7">
        <v>4</v>
      </c>
    </row>
    <row r="11" spans="1:23" ht="15.65" customHeight="1" x14ac:dyDescent="0.2">
      <c r="B11" s="75">
        <f t="shared" si="1"/>
        <v>5</v>
      </c>
      <c r="C11" s="214">
        <v>596</v>
      </c>
      <c r="D11" s="79" t="s">
        <v>322</v>
      </c>
      <c r="E11" s="79"/>
      <c r="F11" s="79" t="s">
        <v>331</v>
      </c>
      <c r="G11" s="79" t="s">
        <v>332</v>
      </c>
      <c r="H11" s="79" t="s">
        <v>118</v>
      </c>
      <c r="I11" s="4">
        <v>7</v>
      </c>
      <c r="J11" s="5">
        <v>1</v>
      </c>
      <c r="K11" s="5"/>
      <c r="L11" s="6"/>
      <c r="M11" s="14">
        <v>4</v>
      </c>
      <c r="N11" s="5">
        <v>8</v>
      </c>
      <c r="O11" s="5"/>
      <c r="P11" s="7"/>
      <c r="Q11" s="8">
        <v>5</v>
      </c>
      <c r="R11" s="5">
        <v>6</v>
      </c>
      <c r="S11" s="5"/>
      <c r="T11" s="6">
        <v>1</v>
      </c>
      <c r="U11" s="4">
        <v>10</v>
      </c>
      <c r="V11" s="5">
        <v>26</v>
      </c>
      <c r="W11" s="7">
        <v>5</v>
      </c>
    </row>
    <row r="12" spans="1:23" ht="15.65" customHeight="1" x14ac:dyDescent="0.2">
      <c r="B12" s="75">
        <f t="shared" ref="B12:B14" si="2">W12</f>
        <v>6</v>
      </c>
      <c r="C12" s="214">
        <v>136</v>
      </c>
      <c r="D12" s="79" t="s">
        <v>320</v>
      </c>
      <c r="E12" s="79"/>
      <c r="F12" s="79" t="s">
        <v>329</v>
      </c>
      <c r="G12" s="79" t="s">
        <v>332</v>
      </c>
      <c r="H12" s="79" t="s">
        <v>118</v>
      </c>
      <c r="I12" s="4">
        <v>5</v>
      </c>
      <c r="J12" s="5">
        <v>6</v>
      </c>
      <c r="K12" s="5"/>
      <c r="L12" s="6"/>
      <c r="M12" s="14"/>
      <c r="N12" s="5"/>
      <c r="O12" s="5"/>
      <c r="P12" s="7"/>
      <c r="Q12" s="8" t="s">
        <v>42</v>
      </c>
      <c r="R12" s="5">
        <v>0</v>
      </c>
      <c r="S12" s="5"/>
      <c r="T12" s="6"/>
      <c r="U12" s="4"/>
      <c r="V12" s="5">
        <v>6</v>
      </c>
      <c r="W12" s="7">
        <v>6</v>
      </c>
    </row>
    <row r="13" spans="1:23" ht="15.65" customHeight="1" x14ac:dyDescent="0.2">
      <c r="B13" s="75">
        <f t="shared" si="2"/>
        <v>6</v>
      </c>
      <c r="C13" s="214">
        <v>368</v>
      </c>
      <c r="D13" s="79" t="s">
        <v>358</v>
      </c>
      <c r="E13" s="79"/>
      <c r="F13" s="79" t="s">
        <v>190</v>
      </c>
      <c r="G13" s="79" t="s">
        <v>332</v>
      </c>
      <c r="H13" s="79" t="s">
        <v>118</v>
      </c>
      <c r="I13" s="4"/>
      <c r="J13" s="5"/>
      <c r="K13" s="5"/>
      <c r="L13" s="6"/>
      <c r="M13" s="14">
        <v>5</v>
      </c>
      <c r="N13" s="5">
        <v>6</v>
      </c>
      <c r="O13" s="5"/>
      <c r="P13" s="7"/>
      <c r="Q13" s="8"/>
      <c r="R13" s="5"/>
      <c r="S13" s="5"/>
      <c r="T13" s="6"/>
      <c r="U13" s="4"/>
      <c r="V13" s="5">
        <v>6</v>
      </c>
      <c r="W13" s="7">
        <v>6</v>
      </c>
    </row>
    <row r="14" spans="1:23" ht="15.65" customHeight="1" x14ac:dyDescent="0.2">
      <c r="B14" s="75">
        <f t="shared" si="2"/>
        <v>8</v>
      </c>
      <c r="C14" s="214">
        <v>728</v>
      </c>
      <c r="D14" s="79" t="s">
        <v>321</v>
      </c>
      <c r="E14" s="79"/>
      <c r="F14" s="79" t="s">
        <v>330</v>
      </c>
      <c r="G14" s="79" t="s">
        <v>332</v>
      </c>
      <c r="H14" s="79" t="s">
        <v>118</v>
      </c>
      <c r="I14" s="4">
        <v>6</v>
      </c>
      <c r="J14" s="5">
        <v>4</v>
      </c>
      <c r="K14" s="5"/>
      <c r="L14" s="6"/>
      <c r="M14" s="14">
        <v>8</v>
      </c>
      <c r="N14" s="5">
        <v>1</v>
      </c>
      <c r="O14" s="5"/>
      <c r="P14" s="7"/>
      <c r="Q14" s="8"/>
      <c r="R14" s="5"/>
      <c r="S14" s="5"/>
      <c r="T14" s="6"/>
      <c r="U14" s="4"/>
      <c r="V14" s="5">
        <v>5</v>
      </c>
      <c r="W14" s="7">
        <v>8</v>
      </c>
    </row>
    <row r="15" spans="1:23" ht="15.65" customHeight="1" x14ac:dyDescent="0.2">
      <c r="B15" s="75">
        <f t="shared" si="0"/>
        <v>8</v>
      </c>
      <c r="C15" s="214">
        <v>724</v>
      </c>
      <c r="D15" s="79" t="s">
        <v>277</v>
      </c>
      <c r="E15" s="79"/>
      <c r="F15" s="79" t="s">
        <v>359</v>
      </c>
      <c r="G15" s="79" t="s">
        <v>332</v>
      </c>
      <c r="H15" s="79" t="s">
        <v>300</v>
      </c>
      <c r="I15" s="4"/>
      <c r="J15" s="5"/>
      <c r="K15" s="5"/>
      <c r="L15" s="6"/>
      <c r="M15" s="14">
        <v>7</v>
      </c>
      <c r="N15" s="5">
        <v>1</v>
      </c>
      <c r="O15" s="5"/>
      <c r="P15" s="7"/>
      <c r="Q15" s="8">
        <v>6</v>
      </c>
      <c r="R15" s="5">
        <v>4</v>
      </c>
      <c r="S15" s="5"/>
      <c r="T15" s="6"/>
      <c r="U15" s="4"/>
      <c r="V15" s="5">
        <v>5</v>
      </c>
      <c r="W15" s="7">
        <v>8</v>
      </c>
    </row>
    <row r="16" spans="1:23" ht="15.65" customHeight="1" x14ac:dyDescent="0.2">
      <c r="B16" s="76">
        <f t="shared" si="0"/>
        <v>10</v>
      </c>
      <c r="C16" s="215">
        <v>254</v>
      </c>
      <c r="D16" s="80" t="s">
        <v>361</v>
      </c>
      <c r="E16" s="80"/>
      <c r="F16" s="222" t="s">
        <v>362</v>
      </c>
      <c r="G16" s="80" t="s">
        <v>332</v>
      </c>
      <c r="H16" s="80" t="s">
        <v>300</v>
      </c>
      <c r="I16" s="21"/>
      <c r="J16" s="10"/>
      <c r="K16" s="10"/>
      <c r="L16" s="11"/>
      <c r="M16" s="21"/>
      <c r="N16" s="10"/>
      <c r="O16" s="10"/>
      <c r="P16" s="12"/>
      <c r="Q16" s="90">
        <v>7</v>
      </c>
      <c r="R16" s="10">
        <v>1</v>
      </c>
      <c r="S16" s="10"/>
      <c r="T16" s="11"/>
      <c r="U16" s="9"/>
      <c r="V16" s="10">
        <v>1</v>
      </c>
      <c r="W16" s="12">
        <v>10</v>
      </c>
    </row>
    <row r="18" spans="1:23" ht="16" x14ac:dyDescent="0.2">
      <c r="A18" s="37" t="s">
        <v>6</v>
      </c>
      <c r="I18" s="251" t="s">
        <v>10</v>
      </c>
      <c r="J18" s="252"/>
      <c r="K18" s="252"/>
      <c r="L18" s="253"/>
      <c r="M18" s="251" t="s">
        <v>11</v>
      </c>
      <c r="N18" s="252"/>
      <c r="O18" s="252"/>
      <c r="P18" s="253"/>
      <c r="Q18" s="251" t="s">
        <v>12</v>
      </c>
      <c r="R18" s="252"/>
      <c r="S18" s="252"/>
      <c r="T18" s="252"/>
      <c r="U18" s="254" t="s">
        <v>14</v>
      </c>
      <c r="V18" s="255"/>
      <c r="W18" s="256"/>
    </row>
    <row r="19" spans="1:23" x14ac:dyDescent="0.2">
      <c r="A19" s="3"/>
      <c r="I19" s="260" t="str">
        <f>$I$5</f>
        <v>6/25　EBISU東</v>
      </c>
      <c r="J19" s="261"/>
      <c r="K19" s="261"/>
      <c r="L19" s="262"/>
      <c r="M19" s="263" t="str">
        <f>$M$5</f>
        <v>10/15　EBISU西</v>
      </c>
      <c r="N19" s="261"/>
      <c r="O19" s="261"/>
      <c r="P19" s="262"/>
      <c r="Q19" s="263" t="str">
        <f>$Q$5</f>
        <v>12/10　SUGO</v>
      </c>
      <c r="R19" s="261"/>
      <c r="S19" s="261"/>
      <c r="T19" s="261"/>
      <c r="U19" s="257"/>
      <c r="V19" s="258"/>
      <c r="W19" s="259"/>
    </row>
    <row r="20" spans="1:23" ht="15.65" customHeight="1" x14ac:dyDescent="0.2">
      <c r="B20" s="60" t="s">
        <v>15</v>
      </c>
      <c r="C20" s="206" t="s">
        <v>1</v>
      </c>
      <c r="D20" s="81" t="s">
        <v>2</v>
      </c>
      <c r="E20" s="81" t="s">
        <v>20</v>
      </c>
      <c r="F20" s="81" t="s">
        <v>29</v>
      </c>
      <c r="G20" s="81" t="s">
        <v>30</v>
      </c>
      <c r="H20" s="81" t="s">
        <v>31</v>
      </c>
      <c r="I20" s="60" t="s">
        <v>15</v>
      </c>
      <c r="J20" s="61" t="s">
        <v>16</v>
      </c>
      <c r="K20" s="61" t="s">
        <v>3</v>
      </c>
      <c r="L20" s="62" t="s">
        <v>4</v>
      </c>
      <c r="M20" s="60" t="s">
        <v>15</v>
      </c>
      <c r="N20" s="61" t="s">
        <v>16</v>
      </c>
      <c r="O20" s="61" t="s">
        <v>3</v>
      </c>
      <c r="P20" s="62" t="s">
        <v>4</v>
      </c>
      <c r="Q20" s="60" t="s">
        <v>15</v>
      </c>
      <c r="R20" s="61" t="s">
        <v>16</v>
      </c>
      <c r="S20" s="61" t="s">
        <v>3</v>
      </c>
      <c r="T20" s="62" t="s">
        <v>4</v>
      </c>
      <c r="U20" s="60" t="s">
        <v>17</v>
      </c>
      <c r="V20" s="63" t="s">
        <v>18</v>
      </c>
      <c r="W20" s="64" t="s">
        <v>15</v>
      </c>
    </row>
    <row r="21" spans="1:23" ht="15.65" customHeight="1" x14ac:dyDescent="0.2">
      <c r="B21" s="74">
        <f t="shared" ref="B21:B32" si="3">W21</f>
        <v>1</v>
      </c>
      <c r="C21" s="213">
        <v>8</v>
      </c>
      <c r="D21" s="84" t="s">
        <v>50</v>
      </c>
      <c r="E21" s="84"/>
      <c r="F21" s="84" t="s">
        <v>335</v>
      </c>
      <c r="G21" s="84" t="s">
        <v>36</v>
      </c>
      <c r="H21" s="84" t="s">
        <v>118</v>
      </c>
      <c r="I21" s="110">
        <v>3</v>
      </c>
      <c r="J21" s="111">
        <v>10</v>
      </c>
      <c r="K21" s="111"/>
      <c r="L21" s="112"/>
      <c r="M21" s="110">
        <v>1</v>
      </c>
      <c r="N21" s="111">
        <v>15</v>
      </c>
      <c r="O21" s="111">
        <v>2</v>
      </c>
      <c r="P21" s="113">
        <v>1</v>
      </c>
      <c r="Q21" s="114">
        <v>1</v>
      </c>
      <c r="R21" s="17">
        <v>15</v>
      </c>
      <c r="S21" s="17">
        <v>2</v>
      </c>
      <c r="T21" s="20"/>
      <c r="U21" s="16">
        <v>10</v>
      </c>
      <c r="V21" s="17">
        <v>55</v>
      </c>
      <c r="W21" s="18">
        <v>1</v>
      </c>
    </row>
    <row r="22" spans="1:23" ht="15.65" customHeight="1" x14ac:dyDescent="0.2">
      <c r="B22" s="75">
        <f t="shared" si="3"/>
        <v>2</v>
      </c>
      <c r="C22" s="214">
        <v>47</v>
      </c>
      <c r="D22" s="79" t="s">
        <v>324</v>
      </c>
      <c r="E22" s="79"/>
      <c r="F22" s="79" t="s">
        <v>334</v>
      </c>
      <c r="G22" s="79" t="s">
        <v>36</v>
      </c>
      <c r="H22" s="79" t="s">
        <v>38</v>
      </c>
      <c r="I22" s="14">
        <v>2</v>
      </c>
      <c r="J22" s="115">
        <v>12</v>
      </c>
      <c r="K22" s="115"/>
      <c r="L22" s="116"/>
      <c r="M22" s="14">
        <v>3</v>
      </c>
      <c r="N22" s="115">
        <v>10</v>
      </c>
      <c r="O22" s="115"/>
      <c r="P22" s="117"/>
      <c r="Q22" s="15">
        <v>2</v>
      </c>
      <c r="R22" s="5">
        <v>12</v>
      </c>
      <c r="S22" s="5"/>
      <c r="T22" s="6"/>
      <c r="U22" s="4">
        <v>10</v>
      </c>
      <c r="V22" s="5">
        <v>44</v>
      </c>
      <c r="W22" s="7">
        <v>2</v>
      </c>
    </row>
    <row r="23" spans="1:23" ht="15.65" customHeight="1" x14ac:dyDescent="0.2">
      <c r="B23" s="75">
        <f t="shared" si="3"/>
        <v>3</v>
      </c>
      <c r="C23" s="214">
        <v>361</v>
      </c>
      <c r="D23" s="79" t="s">
        <v>325</v>
      </c>
      <c r="E23" s="79"/>
      <c r="F23" s="79" t="s">
        <v>336</v>
      </c>
      <c r="G23" s="79" t="s">
        <v>36</v>
      </c>
      <c r="H23" s="79" t="s">
        <v>38</v>
      </c>
      <c r="I23" s="14">
        <v>4</v>
      </c>
      <c r="J23" s="115">
        <v>8</v>
      </c>
      <c r="K23" s="115"/>
      <c r="L23" s="116"/>
      <c r="M23" s="14">
        <v>7</v>
      </c>
      <c r="N23" s="115">
        <v>1</v>
      </c>
      <c r="O23" s="115"/>
      <c r="P23" s="117"/>
      <c r="Q23" s="15">
        <v>4</v>
      </c>
      <c r="R23" s="5">
        <v>8</v>
      </c>
      <c r="S23" s="5"/>
      <c r="T23" s="6"/>
      <c r="U23" s="4">
        <v>10</v>
      </c>
      <c r="V23" s="5">
        <v>27</v>
      </c>
      <c r="W23" s="7">
        <v>3</v>
      </c>
    </row>
    <row r="24" spans="1:23" ht="15.65" customHeight="1" x14ac:dyDescent="0.2">
      <c r="B24" s="75">
        <f t="shared" si="3"/>
        <v>4</v>
      </c>
      <c r="C24" s="214">
        <v>440</v>
      </c>
      <c r="D24" s="79" t="s">
        <v>323</v>
      </c>
      <c r="E24" s="79"/>
      <c r="F24" s="79" t="s">
        <v>333</v>
      </c>
      <c r="G24" s="79" t="s">
        <v>36</v>
      </c>
      <c r="H24" s="79" t="s">
        <v>118</v>
      </c>
      <c r="I24" s="14">
        <v>1</v>
      </c>
      <c r="J24" s="115">
        <v>15</v>
      </c>
      <c r="K24" s="115">
        <v>2</v>
      </c>
      <c r="L24" s="116">
        <v>1</v>
      </c>
      <c r="M24" s="14">
        <v>4</v>
      </c>
      <c r="N24" s="115">
        <v>8</v>
      </c>
      <c r="O24" s="115"/>
      <c r="P24" s="117"/>
      <c r="Q24" s="15"/>
      <c r="R24" s="5"/>
      <c r="S24" s="5"/>
      <c r="T24" s="6"/>
      <c r="U24" s="4"/>
      <c r="V24" s="5">
        <v>26</v>
      </c>
      <c r="W24" s="7">
        <v>4</v>
      </c>
    </row>
    <row r="25" spans="1:23" ht="15.65" customHeight="1" x14ac:dyDescent="0.2">
      <c r="B25" s="75">
        <f t="shared" ref="B25:B27" si="4">W25</f>
        <v>5</v>
      </c>
      <c r="C25" s="214">
        <v>9</v>
      </c>
      <c r="D25" s="79" t="s">
        <v>297</v>
      </c>
      <c r="E25" s="79"/>
      <c r="F25" s="79" t="s">
        <v>338</v>
      </c>
      <c r="G25" s="79" t="s">
        <v>36</v>
      </c>
      <c r="H25" s="79" t="s">
        <v>38</v>
      </c>
      <c r="I25" s="14">
        <v>7</v>
      </c>
      <c r="J25" s="115">
        <v>1</v>
      </c>
      <c r="K25" s="115"/>
      <c r="L25" s="116"/>
      <c r="M25" s="14">
        <v>8</v>
      </c>
      <c r="N25" s="115">
        <v>1</v>
      </c>
      <c r="O25" s="115"/>
      <c r="P25" s="117"/>
      <c r="Q25" s="15">
        <v>5</v>
      </c>
      <c r="R25" s="5">
        <v>6</v>
      </c>
      <c r="S25" s="5"/>
      <c r="T25" s="6"/>
      <c r="U25" s="4">
        <v>10</v>
      </c>
      <c r="V25" s="5">
        <v>18</v>
      </c>
      <c r="W25" s="7">
        <v>5</v>
      </c>
    </row>
    <row r="26" spans="1:23" ht="15.65" customHeight="1" x14ac:dyDescent="0.2">
      <c r="B26" s="75">
        <f t="shared" ref="B26" si="5">W26</f>
        <v>6</v>
      </c>
      <c r="C26" s="214">
        <v>79</v>
      </c>
      <c r="D26" s="79" t="s">
        <v>351</v>
      </c>
      <c r="E26" s="79"/>
      <c r="F26" s="79" t="s">
        <v>360</v>
      </c>
      <c r="G26" s="79" t="s">
        <v>36</v>
      </c>
      <c r="H26" s="79" t="s">
        <v>118</v>
      </c>
      <c r="I26" s="14"/>
      <c r="J26" s="115"/>
      <c r="K26" s="115"/>
      <c r="L26" s="116"/>
      <c r="M26" s="14">
        <v>5</v>
      </c>
      <c r="N26" s="115">
        <v>6</v>
      </c>
      <c r="O26" s="115"/>
      <c r="P26" s="117"/>
      <c r="Q26" s="15">
        <v>3</v>
      </c>
      <c r="R26" s="5">
        <v>10</v>
      </c>
      <c r="S26" s="5"/>
      <c r="T26" s="6">
        <v>1</v>
      </c>
      <c r="U26" s="4"/>
      <c r="V26" s="5">
        <v>17</v>
      </c>
      <c r="W26" s="7">
        <v>6</v>
      </c>
    </row>
    <row r="27" spans="1:23" ht="15.65" customHeight="1" x14ac:dyDescent="0.2">
      <c r="B27" s="75">
        <f t="shared" si="4"/>
        <v>7</v>
      </c>
      <c r="C27" s="214">
        <v>999</v>
      </c>
      <c r="D27" s="79" t="s">
        <v>278</v>
      </c>
      <c r="E27" s="79"/>
      <c r="F27" s="79" t="s">
        <v>339</v>
      </c>
      <c r="G27" s="79" t="s">
        <v>36</v>
      </c>
      <c r="H27" s="79" t="s">
        <v>118</v>
      </c>
      <c r="I27" s="14"/>
      <c r="J27" s="115"/>
      <c r="K27" s="115"/>
      <c r="L27" s="116"/>
      <c r="M27" s="14">
        <v>2</v>
      </c>
      <c r="N27" s="115">
        <v>12</v>
      </c>
      <c r="O27" s="115"/>
      <c r="P27" s="117"/>
      <c r="Q27" s="15">
        <v>6</v>
      </c>
      <c r="R27" s="5">
        <v>4</v>
      </c>
      <c r="S27" s="5"/>
      <c r="T27" s="6"/>
      <c r="U27" s="4"/>
      <c r="V27" s="5">
        <v>16</v>
      </c>
      <c r="W27" s="7">
        <v>7</v>
      </c>
    </row>
    <row r="28" spans="1:23" ht="15.65" customHeight="1" x14ac:dyDescent="0.2">
      <c r="B28" s="75">
        <f t="shared" ref="B28:B29" si="6">W28</f>
        <v>7</v>
      </c>
      <c r="C28" s="214">
        <v>69</v>
      </c>
      <c r="D28" s="79" t="s">
        <v>51</v>
      </c>
      <c r="E28" s="79"/>
      <c r="F28" s="79" t="s">
        <v>225</v>
      </c>
      <c r="G28" s="79" t="s">
        <v>36</v>
      </c>
      <c r="H28" s="79" t="s">
        <v>118</v>
      </c>
      <c r="I28" s="14">
        <v>6</v>
      </c>
      <c r="J28" s="115">
        <v>4</v>
      </c>
      <c r="K28" s="115"/>
      <c r="L28" s="116"/>
      <c r="M28" s="14">
        <v>9</v>
      </c>
      <c r="N28" s="115">
        <v>1</v>
      </c>
      <c r="O28" s="115"/>
      <c r="P28" s="117"/>
      <c r="Q28" s="15">
        <v>7</v>
      </c>
      <c r="R28" s="5">
        <v>1</v>
      </c>
      <c r="S28" s="5"/>
      <c r="T28" s="6"/>
      <c r="U28" s="4">
        <v>10</v>
      </c>
      <c r="V28" s="5">
        <v>16</v>
      </c>
      <c r="W28" s="7">
        <v>7</v>
      </c>
    </row>
    <row r="29" spans="1:23" ht="15.65" customHeight="1" x14ac:dyDescent="0.2">
      <c r="B29" s="75">
        <f t="shared" si="6"/>
        <v>9</v>
      </c>
      <c r="C29" s="214">
        <v>575</v>
      </c>
      <c r="D29" s="79" t="s">
        <v>25</v>
      </c>
      <c r="E29" s="79"/>
      <c r="F29" s="79" t="s">
        <v>337</v>
      </c>
      <c r="G29" s="79" t="s">
        <v>36</v>
      </c>
      <c r="H29" s="79" t="s">
        <v>38</v>
      </c>
      <c r="I29" s="14">
        <v>5</v>
      </c>
      <c r="J29" s="115">
        <v>6</v>
      </c>
      <c r="K29" s="115"/>
      <c r="L29" s="116"/>
      <c r="M29" s="14">
        <v>6</v>
      </c>
      <c r="N29" s="115">
        <v>4</v>
      </c>
      <c r="O29" s="115"/>
      <c r="P29" s="117"/>
      <c r="Q29" s="15"/>
      <c r="R29" s="5"/>
      <c r="S29" s="5"/>
      <c r="T29" s="6"/>
      <c r="U29" s="4"/>
      <c r="V29" s="5">
        <v>10</v>
      </c>
      <c r="W29" s="7">
        <v>9</v>
      </c>
    </row>
    <row r="30" spans="1:23" ht="15.65" customHeight="1" x14ac:dyDescent="0.2">
      <c r="B30" s="75">
        <f t="shared" ref="B30:B31" si="7">W30</f>
        <v>10</v>
      </c>
      <c r="C30" s="214">
        <v>82</v>
      </c>
      <c r="D30" s="79" t="s">
        <v>364</v>
      </c>
      <c r="E30" s="79"/>
      <c r="F30" s="79" t="s">
        <v>365</v>
      </c>
      <c r="G30" s="79" t="s">
        <v>36</v>
      </c>
      <c r="H30" s="79" t="s">
        <v>118</v>
      </c>
      <c r="I30" s="14"/>
      <c r="J30" s="115"/>
      <c r="K30" s="115"/>
      <c r="L30" s="116"/>
      <c r="M30" s="14"/>
      <c r="N30" s="115"/>
      <c r="O30" s="115"/>
      <c r="P30" s="117"/>
      <c r="Q30" s="15">
        <v>8</v>
      </c>
      <c r="R30" s="5">
        <v>1</v>
      </c>
      <c r="S30" s="5"/>
      <c r="T30" s="6"/>
      <c r="U30" s="4"/>
      <c r="V30" s="5">
        <v>1</v>
      </c>
      <c r="W30" s="7">
        <v>10</v>
      </c>
    </row>
    <row r="31" spans="1:23" ht="15.65" customHeight="1" x14ac:dyDescent="0.2">
      <c r="B31" s="75">
        <f t="shared" si="7"/>
        <v>10</v>
      </c>
      <c r="C31" s="214">
        <v>169</v>
      </c>
      <c r="D31" s="79" t="s">
        <v>298</v>
      </c>
      <c r="E31" s="79"/>
      <c r="F31" s="79" t="s">
        <v>339</v>
      </c>
      <c r="G31" s="79" t="s">
        <v>36</v>
      </c>
      <c r="H31" s="79" t="s">
        <v>118</v>
      </c>
      <c r="I31" s="14">
        <v>8</v>
      </c>
      <c r="J31" s="115">
        <v>1</v>
      </c>
      <c r="K31" s="115"/>
      <c r="L31" s="116"/>
      <c r="M31" s="14"/>
      <c r="N31" s="115"/>
      <c r="O31" s="115"/>
      <c r="P31" s="117"/>
      <c r="Q31" s="15"/>
      <c r="R31" s="5"/>
      <c r="S31" s="5"/>
      <c r="T31" s="6"/>
      <c r="U31" s="4"/>
      <c r="V31" s="5">
        <v>1</v>
      </c>
      <c r="W31" s="7">
        <v>10</v>
      </c>
    </row>
    <row r="32" spans="1:23" ht="15.65" customHeight="1" x14ac:dyDescent="0.2">
      <c r="B32" s="76">
        <f t="shared" si="3"/>
        <v>10</v>
      </c>
      <c r="C32" s="215">
        <v>983</v>
      </c>
      <c r="D32" s="80" t="s">
        <v>305</v>
      </c>
      <c r="E32" s="80"/>
      <c r="F32" s="80" t="s">
        <v>309</v>
      </c>
      <c r="G32" s="80" t="s">
        <v>36</v>
      </c>
      <c r="H32" s="80" t="s">
        <v>38</v>
      </c>
      <c r="I32" s="21">
        <v>9</v>
      </c>
      <c r="J32" s="105">
        <v>1</v>
      </c>
      <c r="K32" s="105"/>
      <c r="L32" s="118"/>
      <c r="M32" s="21"/>
      <c r="N32" s="105"/>
      <c r="O32" s="105"/>
      <c r="P32" s="106"/>
      <c r="Q32" s="90"/>
      <c r="R32" s="10"/>
      <c r="S32" s="10"/>
      <c r="T32" s="11"/>
      <c r="U32" s="9"/>
      <c r="V32" s="10">
        <v>1</v>
      </c>
      <c r="W32" s="12">
        <v>10</v>
      </c>
    </row>
  </sheetData>
  <mergeCells count="15">
    <mergeCell ref="U18:W19"/>
    <mergeCell ref="I19:L19"/>
    <mergeCell ref="M19:P19"/>
    <mergeCell ref="Q19:T19"/>
    <mergeCell ref="A1:W1"/>
    <mergeCell ref="I4:L4"/>
    <mergeCell ref="M4:P4"/>
    <mergeCell ref="Q4:T4"/>
    <mergeCell ref="U4:W5"/>
    <mergeCell ref="I5:L5"/>
    <mergeCell ref="M5:P5"/>
    <mergeCell ref="Q5:T5"/>
    <mergeCell ref="I18:L18"/>
    <mergeCell ref="M18:P18"/>
    <mergeCell ref="Q18:T18"/>
  </mergeCells>
  <phoneticPr fontId="2"/>
  <conditionalFormatting sqref="B7:W16 B21:W32">
    <cfRule type="expression" dxfId="2" priority="24">
      <formula>MOD(ROW(),2)=0</formula>
    </cfRule>
  </conditionalFormatting>
  <pageMargins left="0.19685039370078741" right="0" top="0.39370078740157483" bottom="0.19685039370078741" header="0.51181102362204722" footer="0.51181102362204722"/>
  <pageSetup paperSize="9" scale="62" firstPageNumber="0" fitToHeight="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3631-664D-4D8F-AB4A-093CDF0E191E}">
  <sheetPr>
    <pageSetUpPr fitToPage="1"/>
  </sheetPr>
  <dimension ref="A1:G28"/>
  <sheetViews>
    <sheetView workbookViewId="0">
      <selection sqref="A1:AE1"/>
    </sheetView>
  </sheetViews>
  <sheetFormatPr defaultColWidth="9" defaultRowHeight="15" x14ac:dyDescent="0.2"/>
  <cols>
    <col min="1" max="1" width="5.6328125" style="2" customWidth="1"/>
    <col min="2" max="2" width="9" style="2"/>
    <col min="3" max="3" width="12.26953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184" t="s">
        <v>342</v>
      </c>
    </row>
    <row r="2" spans="1:7" ht="19.5" x14ac:dyDescent="0.2">
      <c r="A2" s="184"/>
      <c r="B2" s="184" t="s">
        <v>210</v>
      </c>
    </row>
    <row r="3" spans="1:7" x14ac:dyDescent="0.2">
      <c r="B3" s="178" t="s">
        <v>209</v>
      </c>
      <c r="C3" s="179" t="s">
        <v>59</v>
      </c>
      <c r="D3" s="180" t="s">
        <v>207</v>
      </c>
      <c r="E3" s="180" t="s">
        <v>206</v>
      </c>
      <c r="F3" s="180" t="s">
        <v>208</v>
      </c>
      <c r="G3" s="181"/>
    </row>
    <row r="4" spans="1:7" x14ac:dyDescent="0.2">
      <c r="B4" s="182">
        <v>920</v>
      </c>
      <c r="C4" s="182" t="s">
        <v>177</v>
      </c>
      <c r="D4" s="183">
        <v>1</v>
      </c>
      <c r="E4" s="183">
        <v>2</v>
      </c>
      <c r="F4" s="183">
        <v>1</v>
      </c>
      <c r="G4" s="181"/>
    </row>
    <row r="5" spans="1:7" x14ac:dyDescent="0.2">
      <c r="B5" s="182">
        <v>83</v>
      </c>
      <c r="C5" s="182" t="s">
        <v>43</v>
      </c>
      <c r="D5" s="183">
        <v>2</v>
      </c>
      <c r="E5" s="183">
        <v>1</v>
      </c>
      <c r="F5" s="183">
        <v>2</v>
      </c>
      <c r="G5" s="181"/>
    </row>
    <row r="6" spans="1:7" x14ac:dyDescent="0.2">
      <c r="B6" s="182">
        <v>888</v>
      </c>
      <c r="C6" s="182" t="s">
        <v>319</v>
      </c>
      <c r="D6" s="183">
        <v>3</v>
      </c>
      <c r="E6" s="183">
        <v>3</v>
      </c>
      <c r="F6" s="183">
        <v>3</v>
      </c>
      <c r="G6" s="181"/>
    </row>
    <row r="7" spans="1:7" x14ac:dyDescent="0.2">
      <c r="B7" s="182">
        <v>210</v>
      </c>
      <c r="C7" s="182" t="s">
        <v>41</v>
      </c>
      <c r="D7" s="183">
        <v>4</v>
      </c>
      <c r="E7" s="183">
        <v>4</v>
      </c>
      <c r="F7" s="183">
        <v>4</v>
      </c>
      <c r="G7" s="181"/>
    </row>
    <row r="8" spans="1:7" x14ac:dyDescent="0.2">
      <c r="B8" s="182">
        <v>596</v>
      </c>
      <c r="C8" s="182" t="s">
        <v>322</v>
      </c>
      <c r="D8" s="183">
        <v>7</v>
      </c>
      <c r="E8" s="183">
        <v>5</v>
      </c>
      <c r="F8" s="183">
        <v>5</v>
      </c>
      <c r="G8" s="181"/>
    </row>
    <row r="9" spans="1:7" x14ac:dyDescent="0.2">
      <c r="B9" s="182">
        <v>136</v>
      </c>
      <c r="C9" s="182" t="s">
        <v>320</v>
      </c>
      <c r="D9" s="183">
        <v>5</v>
      </c>
      <c r="E9" s="183">
        <v>6</v>
      </c>
      <c r="F9" s="183">
        <v>6</v>
      </c>
      <c r="G9" s="181"/>
    </row>
    <row r="10" spans="1:7" x14ac:dyDescent="0.2">
      <c r="B10" s="182">
        <v>368</v>
      </c>
      <c r="C10" s="182" t="s">
        <v>358</v>
      </c>
      <c r="D10" s="183"/>
      <c r="E10" s="183">
        <v>6</v>
      </c>
      <c r="F10" s="183">
        <v>6</v>
      </c>
      <c r="G10" s="181"/>
    </row>
    <row r="11" spans="1:7" x14ac:dyDescent="0.2">
      <c r="B11" s="182">
        <v>728</v>
      </c>
      <c r="C11" s="182" t="s">
        <v>321</v>
      </c>
      <c r="D11" s="183">
        <v>6</v>
      </c>
      <c r="E11" s="183">
        <v>8</v>
      </c>
      <c r="F11" s="183">
        <v>8</v>
      </c>
      <c r="G11" s="181"/>
    </row>
    <row r="12" spans="1:7" x14ac:dyDescent="0.2">
      <c r="B12" s="182">
        <v>724</v>
      </c>
      <c r="C12" s="182" t="s">
        <v>277</v>
      </c>
      <c r="D12" s="183"/>
      <c r="E12" s="183">
        <v>9</v>
      </c>
      <c r="F12" s="183">
        <v>8</v>
      </c>
    </row>
    <row r="13" spans="1:7" x14ac:dyDescent="0.2">
      <c r="B13" s="182">
        <v>254</v>
      </c>
      <c r="C13" s="182" t="s">
        <v>361</v>
      </c>
      <c r="D13" s="183"/>
      <c r="E13" s="183"/>
      <c r="F13" s="183">
        <v>10</v>
      </c>
    </row>
    <row r="15" spans="1:7" ht="19.5" x14ac:dyDescent="0.2">
      <c r="A15" s="184"/>
      <c r="B15" s="184" t="s">
        <v>211</v>
      </c>
    </row>
    <row r="16" spans="1:7" x14ac:dyDescent="0.2">
      <c r="B16" s="178" t="s">
        <v>209</v>
      </c>
      <c r="C16" s="179" t="s">
        <v>59</v>
      </c>
      <c r="D16" s="180" t="s">
        <v>207</v>
      </c>
      <c r="E16" s="180" t="s">
        <v>206</v>
      </c>
      <c r="F16" s="180" t="s">
        <v>208</v>
      </c>
      <c r="G16" s="181"/>
    </row>
    <row r="17" spans="2:7" x14ac:dyDescent="0.2">
      <c r="B17" s="182">
        <v>8</v>
      </c>
      <c r="C17" s="182" t="s">
        <v>50</v>
      </c>
      <c r="D17" s="183">
        <v>3</v>
      </c>
      <c r="E17" s="183">
        <v>1</v>
      </c>
      <c r="F17" s="183">
        <v>1</v>
      </c>
      <c r="G17" s="181"/>
    </row>
    <row r="18" spans="2:7" x14ac:dyDescent="0.2">
      <c r="B18" s="182">
        <v>47</v>
      </c>
      <c r="C18" s="182" t="s">
        <v>324</v>
      </c>
      <c r="D18" s="183">
        <v>2</v>
      </c>
      <c r="E18" s="183">
        <v>3</v>
      </c>
      <c r="F18" s="183">
        <v>2</v>
      </c>
      <c r="G18" s="181"/>
    </row>
    <row r="19" spans="2:7" x14ac:dyDescent="0.2">
      <c r="B19" s="182">
        <v>361</v>
      </c>
      <c r="C19" s="182" t="s">
        <v>325</v>
      </c>
      <c r="D19" s="183">
        <v>4</v>
      </c>
      <c r="E19" s="183">
        <v>6</v>
      </c>
      <c r="F19" s="183">
        <v>3</v>
      </c>
      <c r="G19" s="181"/>
    </row>
    <row r="20" spans="2:7" x14ac:dyDescent="0.2">
      <c r="B20" s="182">
        <v>440</v>
      </c>
      <c r="C20" s="182" t="s">
        <v>323</v>
      </c>
      <c r="D20" s="183">
        <v>1</v>
      </c>
      <c r="E20" s="183">
        <v>2</v>
      </c>
      <c r="F20" s="183">
        <v>4</v>
      </c>
      <c r="G20" s="181"/>
    </row>
    <row r="21" spans="2:7" x14ac:dyDescent="0.2">
      <c r="B21" s="182">
        <v>9</v>
      </c>
      <c r="C21" s="182" t="s">
        <v>297</v>
      </c>
      <c r="D21" s="183">
        <v>7</v>
      </c>
      <c r="E21" s="183">
        <v>9</v>
      </c>
      <c r="F21" s="183">
        <v>5</v>
      </c>
      <c r="G21" s="181"/>
    </row>
    <row r="22" spans="2:7" x14ac:dyDescent="0.2">
      <c r="B22" s="182">
        <v>79</v>
      </c>
      <c r="C22" s="182" t="s">
        <v>351</v>
      </c>
      <c r="D22" s="183"/>
      <c r="E22" s="183">
        <v>7</v>
      </c>
      <c r="F22" s="183">
        <v>6</v>
      </c>
      <c r="G22" s="181"/>
    </row>
    <row r="23" spans="2:7" x14ac:dyDescent="0.2">
      <c r="B23" s="182">
        <v>999</v>
      </c>
      <c r="C23" s="182" t="s">
        <v>278</v>
      </c>
      <c r="D23" s="183"/>
      <c r="E23" s="183">
        <v>4</v>
      </c>
      <c r="F23" s="183">
        <v>7</v>
      </c>
      <c r="G23" s="181"/>
    </row>
    <row r="24" spans="2:7" x14ac:dyDescent="0.2">
      <c r="B24" s="182">
        <v>69</v>
      </c>
      <c r="C24" s="182" t="s">
        <v>51</v>
      </c>
      <c r="D24" s="183">
        <v>6</v>
      </c>
      <c r="E24" s="183">
        <v>8</v>
      </c>
      <c r="F24" s="183">
        <v>7</v>
      </c>
      <c r="G24" s="181"/>
    </row>
    <row r="25" spans="2:7" x14ac:dyDescent="0.2">
      <c r="B25" s="182">
        <v>575</v>
      </c>
      <c r="C25" s="182" t="s">
        <v>25</v>
      </c>
      <c r="D25" s="183">
        <v>5</v>
      </c>
      <c r="E25" s="183">
        <v>5</v>
      </c>
      <c r="F25" s="183">
        <v>9</v>
      </c>
      <c r="G25" s="181"/>
    </row>
    <row r="26" spans="2:7" x14ac:dyDescent="0.2">
      <c r="B26" s="182">
        <v>82</v>
      </c>
      <c r="C26" s="182" t="s">
        <v>364</v>
      </c>
      <c r="D26" s="183"/>
      <c r="E26" s="183"/>
      <c r="F26" s="183">
        <v>10</v>
      </c>
      <c r="G26" s="181"/>
    </row>
    <row r="27" spans="2:7" x14ac:dyDescent="0.2">
      <c r="B27" s="182">
        <v>169</v>
      </c>
      <c r="C27" s="182" t="s">
        <v>298</v>
      </c>
      <c r="D27" s="183">
        <v>8</v>
      </c>
      <c r="E27" s="183">
        <v>10</v>
      </c>
      <c r="F27" s="183">
        <v>10</v>
      </c>
      <c r="G27" s="181"/>
    </row>
    <row r="28" spans="2:7" x14ac:dyDescent="0.2">
      <c r="B28" s="182">
        <v>983</v>
      </c>
      <c r="C28" s="182" t="s">
        <v>305</v>
      </c>
      <c r="D28" s="183">
        <v>9</v>
      </c>
      <c r="E28" s="183">
        <v>10</v>
      </c>
      <c r="F28" s="183">
        <v>10</v>
      </c>
    </row>
  </sheetData>
  <sortState xmlns:xlrd2="http://schemas.microsoft.com/office/spreadsheetml/2017/richdata2" ref="B17:F28">
    <sortCondition ref="F17:F28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9952-C429-43D0-81A0-4EC469BB36C2}">
  <sheetPr>
    <pageSetUpPr fitToPage="1"/>
  </sheetPr>
  <dimension ref="A1:AB38"/>
  <sheetViews>
    <sheetView view="pageBreakPreview" zoomScale="85" zoomScaleNormal="85" zoomScaleSheetLayoutView="85" zoomScalePageLayoutView="95" workbookViewId="0">
      <selection sqref="A1:AA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21.6328125" style="2" bestFit="1" customWidth="1"/>
    <col min="7" max="7" width="13" style="2" bestFit="1" customWidth="1"/>
    <col min="8" max="8" width="8.6328125" style="2" bestFit="1" customWidth="1"/>
    <col min="9" max="27" width="5.6328125" style="2" customWidth="1"/>
    <col min="28" max="28" width="3.6328125" style="2" customWidth="1"/>
    <col min="29" max="30" width="5.6328125" style="2" customWidth="1"/>
    <col min="31" max="1029" width="11.6328125" style="2" customWidth="1"/>
    <col min="1030" max="16384" width="9" style="2"/>
  </cols>
  <sheetData>
    <row r="1" spans="1:27" ht="30" x14ac:dyDescent="0.2">
      <c r="A1" s="237" t="s">
        <v>381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</row>
    <row r="2" spans="1:27" x14ac:dyDescent="0.2">
      <c r="A2" s="1"/>
      <c r="AA2" s="134" t="s">
        <v>382</v>
      </c>
    </row>
    <row r="3" spans="1:27" x14ac:dyDescent="0.2">
      <c r="A3" s="1"/>
    </row>
    <row r="4" spans="1:27" ht="16" x14ac:dyDescent="0.2">
      <c r="A4" s="37" t="s">
        <v>0</v>
      </c>
      <c r="I4" s="238" t="s">
        <v>10</v>
      </c>
      <c r="J4" s="239"/>
      <c r="K4" s="239"/>
      <c r="L4" s="239"/>
      <c r="M4" s="238" t="s">
        <v>11</v>
      </c>
      <c r="N4" s="239"/>
      <c r="O4" s="239"/>
      <c r="P4" s="239"/>
      <c r="Q4" s="238" t="s">
        <v>12</v>
      </c>
      <c r="R4" s="239"/>
      <c r="S4" s="239"/>
      <c r="T4" s="239"/>
      <c r="U4" s="238" t="s">
        <v>13</v>
      </c>
      <c r="V4" s="239"/>
      <c r="W4" s="239"/>
      <c r="X4" s="239"/>
      <c r="Y4" s="241" t="s">
        <v>14</v>
      </c>
      <c r="Z4" s="242"/>
      <c r="AA4" s="243"/>
    </row>
    <row r="5" spans="1:27" x14ac:dyDescent="0.2">
      <c r="A5" s="3"/>
      <c r="I5" s="247" t="s">
        <v>402</v>
      </c>
      <c r="J5" s="248"/>
      <c r="K5" s="248"/>
      <c r="L5" s="248"/>
      <c r="M5" s="250" t="s">
        <v>417</v>
      </c>
      <c r="N5" s="248"/>
      <c r="O5" s="248"/>
      <c r="P5" s="248"/>
      <c r="Q5" s="250" t="s">
        <v>418</v>
      </c>
      <c r="R5" s="248"/>
      <c r="S5" s="248"/>
      <c r="T5" s="248"/>
      <c r="U5" s="250" t="s">
        <v>404</v>
      </c>
      <c r="V5" s="248"/>
      <c r="W5" s="248"/>
      <c r="X5" s="248"/>
      <c r="Y5" s="244"/>
      <c r="Z5" s="245"/>
      <c r="AA5" s="246"/>
    </row>
    <row r="6" spans="1:27" x14ac:dyDescent="0.2">
      <c r="B6" s="39" t="s">
        <v>15</v>
      </c>
      <c r="C6" s="207" t="s">
        <v>1</v>
      </c>
      <c r="D6" s="78" t="s">
        <v>2</v>
      </c>
      <c r="E6" s="78" t="s">
        <v>20</v>
      </c>
      <c r="F6" s="78" t="s">
        <v>244</v>
      </c>
      <c r="G6" s="78" t="s">
        <v>30</v>
      </c>
      <c r="H6" s="78" t="s">
        <v>31</v>
      </c>
      <c r="I6" s="39" t="s">
        <v>15</v>
      </c>
      <c r="J6" s="40" t="s">
        <v>16</v>
      </c>
      <c r="K6" s="40" t="s">
        <v>3</v>
      </c>
      <c r="L6" s="40" t="s">
        <v>4</v>
      </c>
      <c r="M6" s="39" t="s">
        <v>15</v>
      </c>
      <c r="N6" s="40" t="s">
        <v>16</v>
      </c>
      <c r="O6" s="40" t="s">
        <v>3</v>
      </c>
      <c r="P6" s="40" t="s">
        <v>4</v>
      </c>
      <c r="Q6" s="39" t="s">
        <v>15</v>
      </c>
      <c r="R6" s="40" t="s">
        <v>16</v>
      </c>
      <c r="S6" s="40" t="s">
        <v>3</v>
      </c>
      <c r="T6" s="40" t="s">
        <v>4</v>
      </c>
      <c r="U6" s="39" t="s">
        <v>15</v>
      </c>
      <c r="V6" s="40" t="s">
        <v>16</v>
      </c>
      <c r="W6" s="40" t="s">
        <v>3</v>
      </c>
      <c r="X6" s="40" t="s">
        <v>4</v>
      </c>
      <c r="Y6" s="39" t="s">
        <v>17</v>
      </c>
      <c r="Z6" s="42" t="s">
        <v>18</v>
      </c>
      <c r="AA6" s="43" t="s">
        <v>15</v>
      </c>
    </row>
    <row r="7" spans="1:27" ht="15.65" customHeight="1" x14ac:dyDescent="0.2">
      <c r="B7" s="74">
        <f t="shared" ref="B7" si="0">AA7</f>
        <v>1</v>
      </c>
      <c r="C7" s="213">
        <v>256</v>
      </c>
      <c r="D7" s="84" t="s">
        <v>315</v>
      </c>
      <c r="E7" s="84"/>
      <c r="F7" s="84" t="s">
        <v>419</v>
      </c>
      <c r="G7" s="84" t="s">
        <v>36</v>
      </c>
      <c r="H7" s="84" t="s">
        <v>37</v>
      </c>
      <c r="I7" s="16">
        <v>1</v>
      </c>
      <c r="J7" s="17">
        <v>12</v>
      </c>
      <c r="K7" s="17"/>
      <c r="L7" s="17">
        <v>1</v>
      </c>
      <c r="M7" s="110"/>
      <c r="N7" s="17"/>
      <c r="O7" s="17"/>
      <c r="P7" s="17"/>
      <c r="Q7" s="110"/>
      <c r="R7" s="17"/>
      <c r="S7" s="17"/>
      <c r="T7" s="17"/>
      <c r="U7" s="16"/>
      <c r="V7" s="17"/>
      <c r="W7" s="17"/>
      <c r="X7" s="17"/>
      <c r="Y7" s="16"/>
      <c r="Z7" s="17">
        <v>13</v>
      </c>
      <c r="AA7" s="18">
        <v>1</v>
      </c>
    </row>
    <row r="8" spans="1:27" ht="15.65" customHeight="1" x14ac:dyDescent="0.2">
      <c r="B8" s="76">
        <f t="shared" ref="B8" si="1">AA8</f>
        <v>2</v>
      </c>
      <c r="C8" s="215">
        <v>880</v>
      </c>
      <c r="D8" s="80" t="s">
        <v>242</v>
      </c>
      <c r="E8" s="80"/>
      <c r="F8" s="80" t="s">
        <v>245</v>
      </c>
      <c r="G8" s="80" t="s">
        <v>112</v>
      </c>
      <c r="H8" s="80" t="s">
        <v>113</v>
      </c>
      <c r="I8" s="9">
        <v>2</v>
      </c>
      <c r="J8" s="10">
        <v>10</v>
      </c>
      <c r="K8" s="10">
        <v>2</v>
      </c>
      <c r="L8" s="10"/>
      <c r="M8" s="9"/>
      <c r="N8" s="10"/>
      <c r="O8" s="10"/>
      <c r="P8" s="10"/>
      <c r="Q8" s="9"/>
      <c r="R8" s="10"/>
      <c r="S8" s="10"/>
      <c r="T8" s="10"/>
      <c r="U8" s="9"/>
      <c r="V8" s="10"/>
      <c r="W8" s="10"/>
      <c r="X8" s="10"/>
      <c r="Y8" s="9"/>
      <c r="Z8" s="10">
        <v>12</v>
      </c>
      <c r="AA8" s="12">
        <v>2</v>
      </c>
    </row>
    <row r="10" spans="1:27" ht="10" customHeight="1" x14ac:dyDescent="0.2"/>
    <row r="11" spans="1:27" ht="16" customHeight="1" x14ac:dyDescent="0.2">
      <c r="A11" s="37" t="s">
        <v>6</v>
      </c>
      <c r="I11" s="251" t="s">
        <v>10</v>
      </c>
      <c r="J11" s="316"/>
      <c r="K11" s="316"/>
      <c r="L11" s="316"/>
      <c r="M11" s="251" t="s">
        <v>11</v>
      </c>
      <c r="N11" s="252"/>
      <c r="O11" s="252"/>
      <c r="P11" s="252"/>
      <c r="Q11" s="251" t="s">
        <v>12</v>
      </c>
      <c r="R11" s="252"/>
      <c r="S11" s="252"/>
      <c r="T11" s="252"/>
      <c r="U11" s="251" t="s">
        <v>13</v>
      </c>
      <c r="V11" s="252"/>
      <c r="W11" s="252"/>
      <c r="X11" s="252"/>
      <c r="Y11" s="254" t="s">
        <v>14</v>
      </c>
      <c r="Z11" s="255"/>
      <c r="AA11" s="256"/>
    </row>
    <row r="12" spans="1:27" ht="15" customHeight="1" x14ac:dyDescent="0.2">
      <c r="A12" s="3"/>
      <c r="I12" s="260" t="str">
        <f>$I$5</f>
        <v>3/24　EBISU東</v>
      </c>
      <c r="J12" s="261"/>
      <c r="K12" s="261"/>
      <c r="L12" s="261"/>
      <c r="M12" s="263" t="str">
        <f>$M$5</f>
        <v>6/30　EBISU東</v>
      </c>
      <c r="N12" s="261"/>
      <c r="O12" s="261"/>
      <c r="P12" s="261"/>
      <c r="Q12" s="263" t="str">
        <f>$Q$5</f>
        <v>8/25　SUGO</v>
      </c>
      <c r="R12" s="261"/>
      <c r="S12" s="261"/>
      <c r="T12" s="261"/>
      <c r="U12" s="263" t="str">
        <f>$U$5</f>
        <v>11/24　EBISU西</v>
      </c>
      <c r="V12" s="261"/>
      <c r="W12" s="261"/>
      <c r="X12" s="261"/>
      <c r="Y12" s="257"/>
      <c r="Z12" s="258"/>
      <c r="AA12" s="259"/>
    </row>
    <row r="13" spans="1:27" ht="15.65" customHeight="1" x14ac:dyDescent="0.2">
      <c r="B13" s="60" t="s">
        <v>15</v>
      </c>
      <c r="C13" s="206" t="s">
        <v>1</v>
      </c>
      <c r="D13" s="81" t="s">
        <v>2</v>
      </c>
      <c r="E13" s="81" t="s">
        <v>20</v>
      </c>
      <c r="F13" s="81" t="s">
        <v>243</v>
      </c>
      <c r="G13" s="81" t="s">
        <v>30</v>
      </c>
      <c r="H13" s="81" t="s">
        <v>31</v>
      </c>
      <c r="I13" s="60" t="s">
        <v>15</v>
      </c>
      <c r="J13" s="61" t="s">
        <v>16</v>
      </c>
      <c r="K13" s="61" t="s">
        <v>3</v>
      </c>
      <c r="L13" s="61" t="s">
        <v>4</v>
      </c>
      <c r="M13" s="60" t="s">
        <v>15</v>
      </c>
      <c r="N13" s="61" t="s">
        <v>16</v>
      </c>
      <c r="O13" s="61" t="s">
        <v>3</v>
      </c>
      <c r="P13" s="61" t="s">
        <v>4</v>
      </c>
      <c r="Q13" s="60" t="s">
        <v>15</v>
      </c>
      <c r="R13" s="61" t="s">
        <v>16</v>
      </c>
      <c r="S13" s="61" t="s">
        <v>3</v>
      </c>
      <c r="T13" s="61" t="s">
        <v>4</v>
      </c>
      <c r="U13" s="60" t="s">
        <v>15</v>
      </c>
      <c r="V13" s="61" t="s">
        <v>16</v>
      </c>
      <c r="W13" s="61" t="s">
        <v>3</v>
      </c>
      <c r="X13" s="61" t="s">
        <v>4</v>
      </c>
      <c r="Y13" s="60" t="s">
        <v>17</v>
      </c>
      <c r="Z13" s="63" t="s">
        <v>18</v>
      </c>
      <c r="AA13" s="64" t="s">
        <v>15</v>
      </c>
    </row>
    <row r="14" spans="1:27" ht="15.65" customHeight="1" x14ac:dyDescent="0.2">
      <c r="B14" s="74">
        <f t="shared" ref="B14:B15" si="2">AA14</f>
        <v>1</v>
      </c>
      <c r="C14" s="213">
        <v>802</v>
      </c>
      <c r="D14" s="84" t="s">
        <v>246</v>
      </c>
      <c r="E14" s="84"/>
      <c r="F14" s="84" t="s">
        <v>247</v>
      </c>
      <c r="G14" s="84" t="s">
        <v>117</v>
      </c>
      <c r="H14" s="84" t="s">
        <v>166</v>
      </c>
      <c r="I14" s="16">
        <v>2</v>
      </c>
      <c r="J14" s="17">
        <v>10</v>
      </c>
      <c r="K14" s="17">
        <v>2</v>
      </c>
      <c r="L14" s="17">
        <v>1</v>
      </c>
      <c r="M14" s="16"/>
      <c r="N14" s="17"/>
      <c r="O14" s="17"/>
      <c r="P14" s="17"/>
      <c r="Q14" s="16"/>
      <c r="R14" s="17"/>
      <c r="S14" s="17"/>
      <c r="T14" s="17"/>
      <c r="U14" s="16"/>
      <c r="V14" s="17"/>
      <c r="W14" s="17"/>
      <c r="X14" s="17"/>
      <c r="Y14" s="16"/>
      <c r="Z14" s="17">
        <v>13</v>
      </c>
      <c r="AA14" s="18">
        <v>1</v>
      </c>
    </row>
    <row r="15" spans="1:27" ht="15.65" customHeight="1" x14ac:dyDescent="0.2">
      <c r="B15" s="76">
        <f t="shared" si="2"/>
        <v>2</v>
      </c>
      <c r="C15" s="215">
        <v>968</v>
      </c>
      <c r="D15" s="80" t="s">
        <v>420</v>
      </c>
      <c r="E15" s="80"/>
      <c r="F15" s="80" t="s">
        <v>421</v>
      </c>
      <c r="G15" s="80" t="s">
        <v>36</v>
      </c>
      <c r="H15" s="80" t="s">
        <v>37</v>
      </c>
      <c r="I15" s="9">
        <v>1</v>
      </c>
      <c r="J15" s="10">
        <v>12</v>
      </c>
      <c r="K15" s="10"/>
      <c r="L15" s="10"/>
      <c r="M15" s="9"/>
      <c r="N15" s="10"/>
      <c r="O15" s="10"/>
      <c r="P15" s="10"/>
      <c r="Q15" s="9"/>
      <c r="R15" s="10"/>
      <c r="S15" s="10"/>
      <c r="T15" s="10"/>
      <c r="U15" s="9"/>
      <c r="V15" s="10"/>
      <c r="W15" s="10"/>
      <c r="X15" s="10"/>
      <c r="Y15" s="9"/>
      <c r="Z15" s="10">
        <v>12</v>
      </c>
      <c r="AA15" s="12">
        <v>2</v>
      </c>
    </row>
    <row r="17" spans="1:28" ht="10" customHeight="1" x14ac:dyDescent="0.2"/>
    <row r="18" spans="1:28" ht="16" x14ac:dyDescent="0.2">
      <c r="A18" s="37" t="s">
        <v>7</v>
      </c>
      <c r="I18" s="264" t="s">
        <v>10</v>
      </c>
      <c r="J18" s="265"/>
      <c r="K18" s="265"/>
      <c r="L18" s="265"/>
      <c r="M18" s="264" t="s">
        <v>11</v>
      </c>
      <c r="N18" s="265"/>
      <c r="O18" s="265"/>
      <c r="P18" s="265"/>
      <c r="Q18" s="264" t="s">
        <v>12</v>
      </c>
      <c r="R18" s="265"/>
      <c r="S18" s="265"/>
      <c r="T18" s="265"/>
      <c r="U18" s="264" t="s">
        <v>13</v>
      </c>
      <c r="V18" s="265"/>
      <c r="W18" s="265"/>
      <c r="X18" s="265"/>
      <c r="Y18" s="267" t="s">
        <v>14</v>
      </c>
      <c r="Z18" s="268"/>
      <c r="AA18" s="269"/>
      <c r="AB18" s="107"/>
    </row>
    <row r="19" spans="1:28" x14ac:dyDescent="0.2">
      <c r="A19" s="3"/>
      <c r="I19" s="273" t="str">
        <f>$I$5</f>
        <v>3/24　EBISU東</v>
      </c>
      <c r="J19" s="274"/>
      <c r="K19" s="274"/>
      <c r="L19" s="274"/>
      <c r="M19" s="276" t="str">
        <f>$M$5</f>
        <v>6/30　EBISU東</v>
      </c>
      <c r="N19" s="274"/>
      <c r="O19" s="274"/>
      <c r="P19" s="274"/>
      <c r="Q19" s="276" t="str">
        <f>$Q$5</f>
        <v>8/25　SUGO</v>
      </c>
      <c r="R19" s="274"/>
      <c r="S19" s="274"/>
      <c r="T19" s="274"/>
      <c r="U19" s="276" t="str">
        <f>$U$5</f>
        <v>11/24　EBISU西</v>
      </c>
      <c r="V19" s="274"/>
      <c r="W19" s="274"/>
      <c r="X19" s="274"/>
      <c r="Y19" s="270"/>
      <c r="Z19" s="271"/>
      <c r="AA19" s="272"/>
      <c r="AB19" s="107"/>
    </row>
    <row r="20" spans="1:28" x14ac:dyDescent="0.2">
      <c r="B20" s="65" t="s">
        <v>15</v>
      </c>
      <c r="C20" s="205" t="s">
        <v>1</v>
      </c>
      <c r="D20" s="82" t="s">
        <v>2</v>
      </c>
      <c r="E20" s="82" t="s">
        <v>20</v>
      </c>
      <c r="F20" s="82" t="s">
        <v>243</v>
      </c>
      <c r="G20" s="82" t="s">
        <v>30</v>
      </c>
      <c r="H20" s="82" t="s">
        <v>31</v>
      </c>
      <c r="I20" s="65" t="s">
        <v>15</v>
      </c>
      <c r="J20" s="66" t="s">
        <v>16</v>
      </c>
      <c r="K20" s="66" t="s">
        <v>3</v>
      </c>
      <c r="L20" s="66" t="s">
        <v>4</v>
      </c>
      <c r="M20" s="65" t="s">
        <v>15</v>
      </c>
      <c r="N20" s="66" t="s">
        <v>16</v>
      </c>
      <c r="O20" s="66" t="s">
        <v>3</v>
      </c>
      <c r="P20" s="66" t="s">
        <v>4</v>
      </c>
      <c r="Q20" s="65" t="s">
        <v>15</v>
      </c>
      <c r="R20" s="66" t="s">
        <v>16</v>
      </c>
      <c r="S20" s="66" t="s">
        <v>3</v>
      </c>
      <c r="T20" s="66" t="s">
        <v>4</v>
      </c>
      <c r="U20" s="65" t="s">
        <v>15</v>
      </c>
      <c r="V20" s="66" t="s">
        <v>16</v>
      </c>
      <c r="W20" s="66" t="s">
        <v>3</v>
      </c>
      <c r="X20" s="66" t="s">
        <v>4</v>
      </c>
      <c r="Y20" s="65" t="s">
        <v>17</v>
      </c>
      <c r="Z20" s="68" t="s">
        <v>18</v>
      </c>
      <c r="AA20" s="69" t="s">
        <v>15</v>
      </c>
    </row>
    <row r="21" spans="1:28" ht="15.65" customHeight="1" x14ac:dyDescent="0.2">
      <c r="B21" s="74">
        <f t="shared" ref="B21:B26" si="3">AA21</f>
        <v>1</v>
      </c>
      <c r="C21" s="213">
        <v>89</v>
      </c>
      <c r="D21" s="84" t="s">
        <v>250</v>
      </c>
      <c r="E21" s="84"/>
      <c r="F21" s="84" t="s">
        <v>236</v>
      </c>
      <c r="G21" s="84" t="s">
        <v>138</v>
      </c>
      <c r="H21" s="84" t="s">
        <v>139</v>
      </c>
      <c r="I21" s="16">
        <v>1</v>
      </c>
      <c r="J21" s="17">
        <v>15</v>
      </c>
      <c r="K21" s="17">
        <v>2</v>
      </c>
      <c r="L21" s="17">
        <v>1</v>
      </c>
      <c r="M21" s="16"/>
      <c r="N21" s="17"/>
      <c r="O21" s="17"/>
      <c r="P21" s="17"/>
      <c r="Q21" s="16"/>
      <c r="R21" s="17"/>
      <c r="S21" s="17"/>
      <c r="T21" s="17"/>
      <c r="U21" s="16"/>
      <c r="V21" s="17"/>
      <c r="W21" s="17"/>
      <c r="X21" s="17"/>
      <c r="Y21" s="16"/>
      <c r="Z21" s="17">
        <v>18</v>
      </c>
      <c r="AA21" s="18">
        <v>1</v>
      </c>
    </row>
    <row r="22" spans="1:28" ht="15.65" customHeight="1" x14ac:dyDescent="0.2">
      <c r="B22" s="75">
        <f t="shared" si="3"/>
        <v>2</v>
      </c>
      <c r="C22" s="214">
        <v>19</v>
      </c>
      <c r="D22" s="79" t="s">
        <v>248</v>
      </c>
      <c r="E22" s="79"/>
      <c r="F22" s="79" t="s">
        <v>256</v>
      </c>
      <c r="G22" s="79" t="s">
        <v>115</v>
      </c>
      <c r="H22" s="79" t="s">
        <v>116</v>
      </c>
      <c r="I22" s="4">
        <v>2</v>
      </c>
      <c r="J22" s="5">
        <v>12</v>
      </c>
      <c r="K22" s="5"/>
      <c r="L22" s="5"/>
      <c r="M22" s="4"/>
      <c r="N22" s="5"/>
      <c r="O22" s="5"/>
      <c r="P22" s="5"/>
      <c r="Q22" s="4"/>
      <c r="R22" s="5"/>
      <c r="S22" s="5"/>
      <c r="T22" s="5"/>
      <c r="U22" s="4"/>
      <c r="V22" s="5"/>
      <c r="W22" s="5"/>
      <c r="X22" s="5"/>
      <c r="Y22" s="4"/>
      <c r="Z22" s="5">
        <v>12</v>
      </c>
      <c r="AA22" s="7">
        <v>2</v>
      </c>
    </row>
    <row r="23" spans="1:28" ht="15.65" customHeight="1" x14ac:dyDescent="0.2">
      <c r="B23" s="75">
        <f t="shared" si="3"/>
        <v>3</v>
      </c>
      <c r="C23" s="214">
        <v>81</v>
      </c>
      <c r="D23" s="79" t="s">
        <v>252</v>
      </c>
      <c r="E23" s="79"/>
      <c r="F23" s="79" t="s">
        <v>259</v>
      </c>
      <c r="G23" s="79" t="s">
        <v>114</v>
      </c>
      <c r="H23" s="79" t="s">
        <v>38</v>
      </c>
      <c r="I23" s="4">
        <v>3</v>
      </c>
      <c r="J23" s="5">
        <v>10</v>
      </c>
      <c r="K23" s="5"/>
      <c r="L23" s="5"/>
      <c r="M23" s="4"/>
      <c r="N23" s="5"/>
      <c r="O23" s="5"/>
      <c r="P23" s="5"/>
      <c r="Q23" s="4"/>
      <c r="R23" s="5"/>
      <c r="S23" s="5"/>
      <c r="T23" s="5"/>
      <c r="U23" s="4"/>
      <c r="V23" s="5"/>
      <c r="W23" s="5"/>
      <c r="X23" s="5"/>
      <c r="Y23" s="4"/>
      <c r="Z23" s="5">
        <v>10</v>
      </c>
      <c r="AA23" s="7">
        <v>3</v>
      </c>
    </row>
    <row r="24" spans="1:28" ht="15.65" customHeight="1" x14ac:dyDescent="0.2">
      <c r="B24" s="75">
        <f t="shared" si="3"/>
        <v>4</v>
      </c>
      <c r="C24" s="214">
        <v>708</v>
      </c>
      <c r="D24" s="79" t="s">
        <v>249</v>
      </c>
      <c r="E24" s="79"/>
      <c r="F24" s="79" t="s">
        <v>424</v>
      </c>
      <c r="G24" s="79" t="s">
        <v>114</v>
      </c>
      <c r="H24" s="79" t="s">
        <v>38</v>
      </c>
      <c r="I24" s="4">
        <v>4</v>
      </c>
      <c r="J24" s="5">
        <v>8</v>
      </c>
      <c r="K24" s="5"/>
      <c r="L24" s="5"/>
      <c r="M24" s="4"/>
      <c r="N24" s="5"/>
      <c r="O24" s="5"/>
      <c r="P24" s="5"/>
      <c r="Q24" s="4"/>
      <c r="R24" s="5"/>
      <c r="S24" s="5"/>
      <c r="T24" s="5"/>
      <c r="U24" s="4"/>
      <c r="V24" s="5"/>
      <c r="W24" s="5"/>
      <c r="X24" s="5"/>
      <c r="Y24" s="4"/>
      <c r="Z24" s="5">
        <v>8</v>
      </c>
      <c r="AA24" s="7">
        <v>4</v>
      </c>
    </row>
    <row r="25" spans="1:28" ht="15.65" customHeight="1" x14ac:dyDescent="0.2">
      <c r="B25" s="75">
        <f t="shared" si="3"/>
        <v>5</v>
      </c>
      <c r="C25" s="214">
        <v>173</v>
      </c>
      <c r="D25" s="79" t="s">
        <v>254</v>
      </c>
      <c r="E25" s="79"/>
      <c r="F25" s="79" t="s">
        <v>260</v>
      </c>
      <c r="G25" s="79" t="s">
        <v>115</v>
      </c>
      <c r="H25" s="79" t="s">
        <v>116</v>
      </c>
      <c r="I25" s="4">
        <v>5</v>
      </c>
      <c r="J25" s="5">
        <v>6</v>
      </c>
      <c r="K25" s="5"/>
      <c r="L25" s="5"/>
      <c r="M25" s="4"/>
      <c r="N25" s="5"/>
      <c r="O25" s="5"/>
      <c r="P25" s="5"/>
      <c r="Q25" s="4"/>
      <c r="R25" s="5"/>
      <c r="S25" s="5"/>
      <c r="T25" s="5"/>
      <c r="U25" s="4"/>
      <c r="V25" s="5"/>
      <c r="W25" s="5"/>
      <c r="X25" s="5"/>
      <c r="Y25" s="4"/>
      <c r="Z25" s="5">
        <v>6</v>
      </c>
      <c r="AA25" s="7">
        <v>5</v>
      </c>
    </row>
    <row r="26" spans="1:28" ht="15.65" customHeight="1" x14ac:dyDescent="0.2">
      <c r="B26" s="75">
        <f t="shared" si="3"/>
        <v>6</v>
      </c>
      <c r="C26" s="214">
        <v>10</v>
      </c>
      <c r="D26" s="79" t="s">
        <v>255</v>
      </c>
      <c r="E26" s="79"/>
      <c r="F26" s="79" t="s">
        <v>261</v>
      </c>
      <c r="G26" s="79" t="s">
        <v>115</v>
      </c>
      <c r="H26" s="79" t="s">
        <v>116</v>
      </c>
      <c r="I26" s="4">
        <v>6</v>
      </c>
      <c r="J26" s="5">
        <v>4</v>
      </c>
      <c r="K26" s="5"/>
      <c r="L26" s="5"/>
      <c r="M26" s="4"/>
      <c r="N26" s="5"/>
      <c r="O26" s="5"/>
      <c r="P26" s="5"/>
      <c r="Q26" s="4"/>
      <c r="R26" s="5"/>
      <c r="S26" s="5"/>
      <c r="T26" s="5"/>
      <c r="U26" s="14"/>
      <c r="V26" s="5"/>
      <c r="W26" s="5"/>
      <c r="X26" s="5"/>
      <c r="Y26" s="4"/>
      <c r="Z26" s="5">
        <v>4</v>
      </c>
      <c r="AA26" s="7">
        <v>6</v>
      </c>
    </row>
    <row r="27" spans="1:28" ht="15.65" customHeight="1" x14ac:dyDescent="0.2">
      <c r="B27" s="75">
        <f t="shared" ref="B27:B30" si="4">AA27</f>
        <v>7</v>
      </c>
      <c r="C27" s="214">
        <v>87</v>
      </c>
      <c r="D27" s="79" t="s">
        <v>422</v>
      </c>
      <c r="E27" s="79"/>
      <c r="F27" s="79" t="s">
        <v>425</v>
      </c>
      <c r="G27" s="79" t="s">
        <v>114</v>
      </c>
      <c r="H27" s="79" t="s">
        <v>258</v>
      </c>
      <c r="I27" s="4">
        <v>7</v>
      </c>
      <c r="J27" s="5">
        <v>1</v>
      </c>
      <c r="K27" s="5"/>
      <c r="L27" s="5"/>
      <c r="M27" s="4"/>
      <c r="N27" s="5"/>
      <c r="O27" s="5"/>
      <c r="P27" s="5"/>
      <c r="Q27" s="4"/>
      <c r="R27" s="5"/>
      <c r="S27" s="5"/>
      <c r="T27" s="5"/>
      <c r="U27" s="4"/>
      <c r="V27" s="5"/>
      <c r="W27" s="5"/>
      <c r="X27" s="5"/>
      <c r="Y27" s="4"/>
      <c r="Z27" s="5">
        <v>1</v>
      </c>
      <c r="AA27" s="7">
        <v>7</v>
      </c>
    </row>
    <row r="28" spans="1:28" ht="15.65" customHeight="1" x14ac:dyDescent="0.2">
      <c r="B28" s="75">
        <f t="shared" si="4"/>
        <v>7</v>
      </c>
      <c r="C28" s="214">
        <v>76</v>
      </c>
      <c r="D28" s="79" t="s">
        <v>423</v>
      </c>
      <c r="E28" s="79"/>
      <c r="F28" s="79" t="s">
        <v>426</v>
      </c>
      <c r="G28" s="79" t="s">
        <v>114</v>
      </c>
      <c r="H28" s="79" t="s">
        <v>38</v>
      </c>
      <c r="I28" s="4">
        <v>8</v>
      </c>
      <c r="J28" s="5">
        <v>1</v>
      </c>
      <c r="K28" s="5"/>
      <c r="L28" s="5"/>
      <c r="M28" s="4"/>
      <c r="N28" s="5"/>
      <c r="O28" s="5"/>
      <c r="P28" s="5"/>
      <c r="Q28" s="4"/>
      <c r="R28" s="5"/>
      <c r="S28" s="5"/>
      <c r="T28" s="5"/>
      <c r="U28" s="4"/>
      <c r="V28" s="5"/>
      <c r="W28" s="5"/>
      <c r="X28" s="5"/>
      <c r="Y28" s="4"/>
      <c r="Z28" s="5">
        <v>1</v>
      </c>
      <c r="AA28" s="7">
        <v>7</v>
      </c>
    </row>
    <row r="29" spans="1:28" ht="15.65" customHeight="1" x14ac:dyDescent="0.2">
      <c r="B29" s="75">
        <f t="shared" si="4"/>
        <v>9</v>
      </c>
      <c r="C29" s="214">
        <v>555</v>
      </c>
      <c r="D29" s="79" t="s">
        <v>251</v>
      </c>
      <c r="E29" s="79"/>
      <c r="F29" s="79" t="s">
        <v>257</v>
      </c>
      <c r="G29" s="79" t="s">
        <v>114</v>
      </c>
      <c r="H29" s="79" t="s">
        <v>38</v>
      </c>
      <c r="I29" s="4" t="s">
        <v>42</v>
      </c>
      <c r="J29" s="5">
        <v>0</v>
      </c>
      <c r="K29" s="5"/>
      <c r="L29" s="5"/>
      <c r="M29" s="4"/>
      <c r="N29" s="5"/>
      <c r="O29" s="5"/>
      <c r="P29" s="5"/>
      <c r="Q29" s="4"/>
      <c r="R29" s="5"/>
      <c r="S29" s="5"/>
      <c r="T29" s="5"/>
      <c r="U29" s="4"/>
      <c r="V29" s="5"/>
      <c r="W29" s="5"/>
      <c r="X29" s="5"/>
      <c r="Y29" s="4"/>
      <c r="Z29" s="5">
        <v>0</v>
      </c>
      <c r="AA29" s="7">
        <v>9</v>
      </c>
    </row>
    <row r="30" spans="1:28" ht="15.65" customHeight="1" x14ac:dyDescent="0.2">
      <c r="B30" s="76">
        <f t="shared" si="4"/>
        <v>9</v>
      </c>
      <c r="C30" s="215">
        <v>982</v>
      </c>
      <c r="D30" s="80" t="s">
        <v>253</v>
      </c>
      <c r="E30" s="80"/>
      <c r="F30" s="80" t="s">
        <v>427</v>
      </c>
      <c r="G30" s="80" t="s">
        <v>114</v>
      </c>
      <c r="H30" s="80" t="s">
        <v>37</v>
      </c>
      <c r="I30" s="9" t="s">
        <v>42</v>
      </c>
      <c r="J30" s="10">
        <v>0</v>
      </c>
      <c r="K30" s="10"/>
      <c r="L30" s="10"/>
      <c r="M30" s="9"/>
      <c r="N30" s="10"/>
      <c r="O30" s="10"/>
      <c r="P30" s="10"/>
      <c r="Q30" s="9"/>
      <c r="R30" s="10"/>
      <c r="S30" s="10"/>
      <c r="T30" s="10"/>
      <c r="U30" s="21"/>
      <c r="V30" s="10"/>
      <c r="W30" s="10"/>
      <c r="X30" s="10"/>
      <c r="Y30" s="9"/>
      <c r="Z30" s="10">
        <v>0</v>
      </c>
      <c r="AA30" s="12">
        <v>9</v>
      </c>
    </row>
    <row r="31" spans="1:28" x14ac:dyDescent="0.2">
      <c r="N31" s="108"/>
      <c r="R31" s="108"/>
    </row>
    <row r="32" spans="1:28" ht="10" customHeight="1" x14ac:dyDescent="0.2"/>
    <row r="33" spans="1:27" ht="16" customHeight="1" x14ac:dyDescent="0.2">
      <c r="A33" s="37" t="s">
        <v>214</v>
      </c>
      <c r="I33" s="277" t="s">
        <v>10</v>
      </c>
      <c r="J33" s="324"/>
      <c r="K33" s="324"/>
      <c r="L33" s="324"/>
      <c r="M33" s="277" t="s">
        <v>11</v>
      </c>
      <c r="N33" s="324"/>
      <c r="O33" s="324"/>
      <c r="P33" s="324"/>
      <c r="Q33" s="277" t="s">
        <v>12</v>
      </c>
      <c r="R33" s="324"/>
      <c r="S33" s="324"/>
      <c r="T33" s="324"/>
      <c r="U33" s="277" t="s">
        <v>13</v>
      </c>
      <c r="V33" s="324"/>
      <c r="W33" s="324"/>
      <c r="X33" s="324"/>
      <c r="Y33" s="280" t="s">
        <v>14</v>
      </c>
      <c r="Z33" s="317"/>
      <c r="AA33" s="318"/>
    </row>
    <row r="34" spans="1:27" ht="15" customHeight="1" x14ac:dyDescent="0.2">
      <c r="A34" s="3"/>
      <c r="I34" s="286" t="str">
        <f>$I$5</f>
        <v>3/24　EBISU東</v>
      </c>
      <c r="J34" s="322"/>
      <c r="K34" s="322"/>
      <c r="L34" s="322"/>
      <c r="M34" s="289" t="str">
        <f>$M$5</f>
        <v>6/30　EBISU東</v>
      </c>
      <c r="N34" s="323"/>
      <c r="O34" s="323"/>
      <c r="P34" s="323"/>
      <c r="Q34" s="289" t="str">
        <f>$Q$5</f>
        <v>8/25　SUGO</v>
      </c>
      <c r="R34" s="323"/>
      <c r="S34" s="323"/>
      <c r="T34" s="323"/>
      <c r="U34" s="289" t="str">
        <f>$U$5</f>
        <v>11/24　EBISU西</v>
      </c>
      <c r="V34" s="323"/>
      <c r="W34" s="323"/>
      <c r="X34" s="323"/>
      <c r="Y34" s="319"/>
      <c r="Z34" s="320"/>
      <c r="AA34" s="321"/>
    </row>
    <row r="35" spans="1:27" ht="15.65" customHeight="1" x14ac:dyDescent="0.2">
      <c r="B35" s="55" t="s">
        <v>15</v>
      </c>
      <c r="C35" s="204" t="s">
        <v>1</v>
      </c>
      <c r="D35" s="83" t="s">
        <v>2</v>
      </c>
      <c r="E35" s="83" t="s">
        <v>20</v>
      </c>
      <c r="F35" s="83" t="s">
        <v>243</v>
      </c>
      <c r="G35" s="83" t="s">
        <v>30</v>
      </c>
      <c r="H35" s="83" t="s">
        <v>31</v>
      </c>
      <c r="I35" s="55" t="s">
        <v>15</v>
      </c>
      <c r="J35" s="56" t="s">
        <v>16</v>
      </c>
      <c r="K35" s="56" t="s">
        <v>3</v>
      </c>
      <c r="L35" s="56" t="s">
        <v>4</v>
      </c>
      <c r="M35" s="55" t="s">
        <v>15</v>
      </c>
      <c r="N35" s="56" t="s">
        <v>16</v>
      </c>
      <c r="O35" s="56" t="s">
        <v>3</v>
      </c>
      <c r="P35" s="56" t="s">
        <v>4</v>
      </c>
      <c r="Q35" s="55" t="s">
        <v>15</v>
      </c>
      <c r="R35" s="56" t="s">
        <v>16</v>
      </c>
      <c r="S35" s="56" t="s">
        <v>3</v>
      </c>
      <c r="T35" s="56" t="s">
        <v>4</v>
      </c>
      <c r="U35" s="55" t="s">
        <v>15</v>
      </c>
      <c r="V35" s="56" t="s">
        <v>16</v>
      </c>
      <c r="W35" s="56" t="s">
        <v>3</v>
      </c>
      <c r="X35" s="56" t="s">
        <v>4</v>
      </c>
      <c r="Y35" s="55" t="s">
        <v>17</v>
      </c>
      <c r="Z35" s="58" t="s">
        <v>18</v>
      </c>
      <c r="AA35" s="59" t="s">
        <v>15</v>
      </c>
    </row>
    <row r="36" spans="1:27" ht="15.65" customHeight="1" x14ac:dyDescent="0.2">
      <c r="B36" s="122"/>
      <c r="C36" s="230"/>
      <c r="D36" s="148"/>
      <c r="E36" s="148"/>
      <c r="F36" s="148"/>
      <c r="G36" s="148"/>
      <c r="H36" s="148"/>
      <c r="I36" s="149"/>
      <c r="J36" s="150"/>
      <c r="K36" s="150"/>
      <c r="L36" s="150"/>
      <c r="M36" s="149"/>
      <c r="N36" s="150"/>
      <c r="O36" s="150"/>
      <c r="P36" s="150"/>
      <c r="Q36" s="149"/>
      <c r="R36" s="150"/>
      <c r="S36" s="150"/>
      <c r="T36" s="150"/>
      <c r="U36" s="149"/>
      <c r="V36" s="150"/>
      <c r="W36" s="150"/>
      <c r="X36" s="150"/>
      <c r="Y36" s="149"/>
      <c r="Z36" s="150"/>
      <c r="AA36" s="152"/>
    </row>
    <row r="38" spans="1:27" ht="10" customHeight="1" x14ac:dyDescent="0.2"/>
  </sheetData>
  <mergeCells count="37">
    <mergeCell ref="Y33:AA34"/>
    <mergeCell ref="I34:L34"/>
    <mergeCell ref="M34:P34"/>
    <mergeCell ref="Q34:T34"/>
    <mergeCell ref="U34:X34"/>
    <mergeCell ref="I33:L33"/>
    <mergeCell ref="M33:P33"/>
    <mergeCell ref="Q33:T33"/>
    <mergeCell ref="U33:X33"/>
    <mergeCell ref="A1:AA1"/>
    <mergeCell ref="Y4:AA5"/>
    <mergeCell ref="U5:X5"/>
    <mergeCell ref="Y11:AA12"/>
    <mergeCell ref="Y18:AA19"/>
    <mergeCell ref="U4:X4"/>
    <mergeCell ref="M4:P4"/>
    <mergeCell ref="I4:L4"/>
    <mergeCell ref="I5:L5"/>
    <mergeCell ref="M5:P5"/>
    <mergeCell ref="I11:L11"/>
    <mergeCell ref="I12:L12"/>
    <mergeCell ref="M11:P11"/>
    <mergeCell ref="M12:P12"/>
    <mergeCell ref="U11:X11"/>
    <mergeCell ref="U12:X12"/>
    <mergeCell ref="I18:L18"/>
    <mergeCell ref="I19:L19"/>
    <mergeCell ref="M18:P18"/>
    <mergeCell ref="M19:P19"/>
    <mergeCell ref="U18:X18"/>
    <mergeCell ref="U19:X19"/>
    <mergeCell ref="Q19:T19"/>
    <mergeCell ref="Q4:T4"/>
    <mergeCell ref="Q5:T5"/>
    <mergeCell ref="Q11:T11"/>
    <mergeCell ref="Q12:T12"/>
    <mergeCell ref="Q18:T18"/>
  </mergeCells>
  <phoneticPr fontId="2"/>
  <conditionalFormatting sqref="B7:AA8 B14:AA15 B21:AA30 B36:AA36">
    <cfRule type="expression" dxfId="1" priority="3">
      <formula>MOD(ROW(),2)=0</formula>
    </cfRule>
  </conditionalFormatting>
  <pageMargins left="0.19685039370078741" right="0" top="0.19685039370078741" bottom="0" header="0.51181102362204722" footer="0.51181102362204722"/>
  <pageSetup paperSize="9" scale="56" firstPageNumber="0" fitToHeight="0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E4B0-97C0-478E-BBEB-3EE68830C696}">
  <sheetPr>
    <pageSetUpPr fitToPage="1"/>
  </sheetPr>
  <dimension ref="A1:G40"/>
  <sheetViews>
    <sheetView workbookViewId="0"/>
  </sheetViews>
  <sheetFormatPr defaultColWidth="9" defaultRowHeight="15" x14ac:dyDescent="0.2"/>
  <cols>
    <col min="1" max="1" width="5.6328125" style="2" customWidth="1"/>
    <col min="2" max="2" width="9" style="2"/>
    <col min="3" max="3" width="12.6328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184" t="s">
        <v>401</v>
      </c>
    </row>
    <row r="2" spans="1:7" ht="19.5" x14ac:dyDescent="0.2">
      <c r="A2" s="184"/>
      <c r="B2" s="184" t="s">
        <v>210</v>
      </c>
    </row>
    <row r="3" spans="1:7" x14ac:dyDescent="0.2">
      <c r="B3" s="178" t="s">
        <v>209</v>
      </c>
      <c r="C3" s="179" t="s">
        <v>59</v>
      </c>
      <c r="D3" s="180" t="s">
        <v>207</v>
      </c>
      <c r="E3" s="180" t="s">
        <v>206</v>
      </c>
      <c r="F3" s="180" t="s">
        <v>208</v>
      </c>
      <c r="G3" s="180" t="s">
        <v>212</v>
      </c>
    </row>
    <row r="4" spans="1:7" x14ac:dyDescent="0.2">
      <c r="B4" s="182">
        <v>256</v>
      </c>
      <c r="C4" s="182" t="s">
        <v>315</v>
      </c>
      <c r="D4" s="183">
        <v>1</v>
      </c>
      <c r="E4" s="183"/>
      <c r="F4" s="183"/>
      <c r="G4" s="183"/>
    </row>
    <row r="5" spans="1:7" x14ac:dyDescent="0.2">
      <c r="B5" s="182">
        <v>880</v>
      </c>
      <c r="C5" s="182" t="s">
        <v>242</v>
      </c>
      <c r="D5" s="183">
        <v>2</v>
      </c>
      <c r="E5" s="183"/>
      <c r="F5" s="183"/>
      <c r="G5" s="183"/>
    </row>
    <row r="6" spans="1:7" x14ac:dyDescent="0.2">
      <c r="B6" s="95"/>
      <c r="C6" s="95"/>
      <c r="D6" s="185"/>
      <c r="E6" s="185"/>
      <c r="F6" s="185"/>
      <c r="G6" s="185"/>
    </row>
    <row r="7" spans="1:7" x14ac:dyDescent="0.2">
      <c r="D7" s="181"/>
      <c r="E7" s="181"/>
      <c r="F7" s="181"/>
      <c r="G7" s="181"/>
    </row>
    <row r="8" spans="1:7" x14ac:dyDescent="0.2">
      <c r="D8" s="181"/>
      <c r="E8" s="181"/>
      <c r="F8" s="181"/>
      <c r="G8" s="181"/>
    </row>
    <row r="9" spans="1:7" x14ac:dyDescent="0.2">
      <c r="D9" s="181"/>
      <c r="E9" s="181"/>
      <c r="F9" s="181"/>
      <c r="G9" s="181"/>
    </row>
    <row r="10" spans="1:7" ht="19.5" x14ac:dyDescent="0.2">
      <c r="A10" s="184"/>
      <c r="B10" s="184" t="s">
        <v>211</v>
      </c>
    </row>
    <row r="11" spans="1:7" x14ac:dyDescent="0.2">
      <c r="B11" s="178" t="s">
        <v>209</v>
      </c>
      <c r="C11" s="179" t="s">
        <v>59</v>
      </c>
      <c r="D11" s="180" t="s">
        <v>207</v>
      </c>
      <c r="E11" s="180" t="s">
        <v>206</v>
      </c>
      <c r="F11" s="180" t="s">
        <v>208</v>
      </c>
      <c r="G11" s="180" t="s">
        <v>212</v>
      </c>
    </row>
    <row r="12" spans="1:7" x14ac:dyDescent="0.2">
      <c r="B12" s="182">
        <v>802</v>
      </c>
      <c r="C12" s="182" t="s">
        <v>246</v>
      </c>
      <c r="D12" s="183">
        <v>1</v>
      </c>
      <c r="E12" s="183"/>
      <c r="F12" s="183"/>
      <c r="G12" s="183"/>
    </row>
    <row r="13" spans="1:7" x14ac:dyDescent="0.2">
      <c r="B13" s="182">
        <v>968</v>
      </c>
      <c r="C13" s="182" t="s">
        <v>420</v>
      </c>
      <c r="D13" s="183">
        <v>2</v>
      </c>
      <c r="E13" s="183"/>
      <c r="F13" s="183"/>
      <c r="G13" s="183"/>
    </row>
    <row r="14" spans="1:7" x14ac:dyDescent="0.2">
      <c r="B14" s="95"/>
      <c r="C14" s="95"/>
      <c r="D14" s="185"/>
      <c r="E14" s="185"/>
      <c r="F14" s="185"/>
      <c r="G14" s="185"/>
    </row>
    <row r="15" spans="1:7" x14ac:dyDescent="0.2">
      <c r="D15" s="181"/>
      <c r="E15" s="181"/>
      <c r="F15" s="181"/>
      <c r="G15" s="181"/>
    </row>
    <row r="16" spans="1:7" x14ac:dyDescent="0.2">
      <c r="D16" s="181"/>
      <c r="E16" s="181"/>
      <c r="F16" s="181"/>
      <c r="G16" s="181"/>
    </row>
    <row r="17" spans="1:7" x14ac:dyDescent="0.2">
      <c r="D17" s="181"/>
      <c r="E17" s="181"/>
      <c r="F17" s="181"/>
      <c r="G17" s="181"/>
    </row>
    <row r="18" spans="1:7" ht="19.5" x14ac:dyDescent="0.2">
      <c r="A18" s="184"/>
      <c r="B18" s="184" t="s">
        <v>213</v>
      </c>
    </row>
    <row r="19" spans="1:7" x14ac:dyDescent="0.2">
      <c r="B19" s="178" t="s">
        <v>209</v>
      </c>
      <c r="C19" s="179" t="s">
        <v>59</v>
      </c>
      <c r="D19" s="180" t="s">
        <v>207</v>
      </c>
      <c r="E19" s="180" t="s">
        <v>206</v>
      </c>
      <c r="F19" s="180" t="s">
        <v>208</v>
      </c>
      <c r="G19" s="180" t="s">
        <v>212</v>
      </c>
    </row>
    <row r="20" spans="1:7" x14ac:dyDescent="0.2">
      <c r="B20" s="182">
        <v>89</v>
      </c>
      <c r="C20" s="182" t="s">
        <v>250</v>
      </c>
      <c r="D20" s="183">
        <v>1</v>
      </c>
      <c r="E20" s="183"/>
      <c r="F20" s="183"/>
      <c r="G20" s="183"/>
    </row>
    <row r="21" spans="1:7" x14ac:dyDescent="0.2">
      <c r="B21" s="182">
        <v>19</v>
      </c>
      <c r="C21" s="182" t="s">
        <v>248</v>
      </c>
      <c r="D21" s="183">
        <v>2</v>
      </c>
      <c r="E21" s="183"/>
      <c r="F21" s="183"/>
      <c r="G21" s="183"/>
    </row>
    <row r="22" spans="1:7" x14ac:dyDescent="0.2">
      <c r="B22" s="182">
        <v>81</v>
      </c>
      <c r="C22" s="182" t="s">
        <v>252</v>
      </c>
      <c r="D22" s="183">
        <v>3</v>
      </c>
      <c r="E22" s="183"/>
      <c r="F22" s="183"/>
      <c r="G22" s="183"/>
    </row>
    <row r="23" spans="1:7" x14ac:dyDescent="0.2">
      <c r="B23" s="182">
        <v>708</v>
      </c>
      <c r="C23" s="182" t="s">
        <v>249</v>
      </c>
      <c r="D23" s="183">
        <v>4</v>
      </c>
      <c r="E23" s="183"/>
      <c r="F23" s="183"/>
      <c r="G23" s="183"/>
    </row>
    <row r="24" spans="1:7" x14ac:dyDescent="0.2">
      <c r="B24" s="182">
        <v>173</v>
      </c>
      <c r="C24" s="182" t="s">
        <v>254</v>
      </c>
      <c r="D24" s="183">
        <v>5</v>
      </c>
      <c r="E24" s="183"/>
      <c r="F24" s="183"/>
      <c r="G24" s="183"/>
    </row>
    <row r="25" spans="1:7" x14ac:dyDescent="0.2">
      <c r="B25" s="182">
        <v>10</v>
      </c>
      <c r="C25" s="182" t="s">
        <v>255</v>
      </c>
      <c r="D25" s="183">
        <v>6</v>
      </c>
      <c r="E25" s="183"/>
      <c r="F25" s="183"/>
      <c r="G25" s="183"/>
    </row>
    <row r="26" spans="1:7" x14ac:dyDescent="0.2">
      <c r="B26" s="182">
        <v>87</v>
      </c>
      <c r="C26" s="182" t="s">
        <v>422</v>
      </c>
      <c r="D26" s="183">
        <v>7</v>
      </c>
      <c r="E26" s="183"/>
      <c r="F26" s="183"/>
      <c r="G26" s="183"/>
    </row>
    <row r="27" spans="1:7" x14ac:dyDescent="0.2">
      <c r="B27" s="182">
        <v>76</v>
      </c>
      <c r="C27" s="182" t="s">
        <v>423</v>
      </c>
      <c r="D27" s="183">
        <v>7</v>
      </c>
      <c r="E27" s="183"/>
      <c r="F27" s="183"/>
      <c r="G27" s="183"/>
    </row>
    <row r="28" spans="1:7" x14ac:dyDescent="0.2">
      <c r="B28" s="182">
        <v>555</v>
      </c>
      <c r="C28" s="182" t="s">
        <v>251</v>
      </c>
      <c r="D28" s="183">
        <v>9</v>
      </c>
      <c r="E28" s="183"/>
      <c r="F28" s="183"/>
      <c r="G28" s="183"/>
    </row>
    <row r="29" spans="1:7" x14ac:dyDescent="0.2">
      <c r="B29" s="182">
        <v>982</v>
      </c>
      <c r="C29" s="182" t="s">
        <v>253</v>
      </c>
      <c r="D29" s="183">
        <v>9</v>
      </c>
      <c r="E29" s="183"/>
      <c r="F29" s="183"/>
      <c r="G29" s="183"/>
    </row>
    <row r="30" spans="1:7" x14ac:dyDescent="0.2">
      <c r="B30" s="95"/>
      <c r="C30" s="95"/>
      <c r="D30" s="185"/>
      <c r="E30" s="185"/>
      <c r="F30" s="185"/>
      <c r="G30" s="185"/>
    </row>
    <row r="31" spans="1:7" x14ac:dyDescent="0.2">
      <c r="D31" s="181"/>
      <c r="E31" s="181"/>
      <c r="F31" s="181"/>
      <c r="G31" s="181"/>
    </row>
    <row r="32" spans="1:7" x14ac:dyDescent="0.2">
      <c r="D32" s="181"/>
      <c r="E32" s="181"/>
      <c r="F32" s="181"/>
      <c r="G32" s="181"/>
    </row>
    <row r="33" spans="1:7" ht="19.5" x14ac:dyDescent="0.2">
      <c r="A33" s="184"/>
      <c r="B33" s="184" t="s">
        <v>214</v>
      </c>
    </row>
    <row r="34" spans="1:7" x14ac:dyDescent="0.2">
      <c r="B34" s="178" t="s">
        <v>209</v>
      </c>
      <c r="C34" s="179" t="s">
        <v>59</v>
      </c>
      <c r="D34" s="180" t="s">
        <v>207</v>
      </c>
      <c r="E34" s="180" t="s">
        <v>206</v>
      </c>
      <c r="F34" s="180" t="s">
        <v>208</v>
      </c>
      <c r="G34" s="180" t="s">
        <v>212</v>
      </c>
    </row>
    <row r="35" spans="1:7" x14ac:dyDescent="0.2">
      <c r="B35" s="182"/>
      <c r="C35" s="182"/>
      <c r="D35" s="183"/>
      <c r="E35" s="183"/>
      <c r="F35" s="183"/>
      <c r="G35" s="183"/>
    </row>
    <row r="36" spans="1:7" x14ac:dyDescent="0.2">
      <c r="B36" s="182"/>
      <c r="C36" s="182"/>
      <c r="D36" s="183"/>
      <c r="E36" s="183"/>
      <c r="F36" s="183"/>
      <c r="G36" s="183"/>
    </row>
    <row r="37" spans="1:7" x14ac:dyDescent="0.2">
      <c r="B37" s="95"/>
      <c r="C37" s="95"/>
      <c r="D37" s="185"/>
      <c r="E37" s="185"/>
      <c r="F37" s="185"/>
      <c r="G37" s="181"/>
    </row>
    <row r="38" spans="1:7" x14ac:dyDescent="0.2">
      <c r="D38" s="181"/>
      <c r="E38" s="181"/>
      <c r="F38" s="181"/>
      <c r="G38" s="181"/>
    </row>
    <row r="39" spans="1:7" x14ac:dyDescent="0.2">
      <c r="D39" s="181"/>
      <c r="E39" s="181"/>
      <c r="F39" s="181"/>
      <c r="G39" s="181"/>
    </row>
    <row r="40" spans="1:7" x14ac:dyDescent="0.2">
      <c r="D40" s="181"/>
      <c r="E40" s="181"/>
      <c r="F40" s="181"/>
      <c r="G40" s="181"/>
    </row>
  </sheetData>
  <sortState xmlns:xlrd2="http://schemas.microsoft.com/office/spreadsheetml/2017/richdata2" ref="B20:G32">
    <sortCondition ref="G20:G32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8979EBDA-715D-47CB-A59A-0A83B64F94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(ターボGP)'!D41:D41</xm:f>
              <xm:sqref>B41</xm:sqref>
            </x14:sparkline>
          </x14:sparklines>
        </x14:sparklineGroup>
        <x14:sparklineGroup displayEmptyCellsAs="gap" xr2:uid="{31614582-AD32-40BB-839C-1240CD5EBF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(ターボGP)'!D44:D44</xm:f>
              <xm:sqref>B44</xm:sqref>
            </x14:sparkline>
          </x14:sparklines>
        </x14:sparklineGroup>
        <x14:sparklineGroup displayEmptyCellsAs="gap" xr2:uid="{5BE6B961-6608-4FB2-A1DD-CB81F82DCEB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 (ターボGP)'!D43:D43</xm:f>
              <xm:sqref>B43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38F1-2028-4993-9E39-D3C69898D63C}">
  <sheetPr>
    <pageSetUpPr fitToPage="1"/>
  </sheetPr>
  <dimension ref="A1:X54"/>
  <sheetViews>
    <sheetView view="pageBreakPreview" zoomScale="85" zoomScaleNormal="85" zoomScaleSheetLayoutView="85" zoomScalePageLayoutView="95" workbookViewId="0">
      <selection sqref="A1:W1"/>
    </sheetView>
  </sheetViews>
  <sheetFormatPr defaultColWidth="9" defaultRowHeight="15" x14ac:dyDescent="0.2"/>
  <cols>
    <col min="1" max="1" width="3.6328125" style="2" customWidth="1"/>
    <col min="2" max="2" width="5.453125" style="2" bestFit="1" customWidth="1"/>
    <col min="3" max="3" width="8.08984375" style="2" customWidth="1"/>
    <col min="4" max="4" width="12.90625" style="2" customWidth="1"/>
    <col min="5" max="5" width="38.26953125" style="2" hidden="1" customWidth="1"/>
    <col min="6" max="6" width="21.6328125" style="2" bestFit="1" customWidth="1"/>
    <col min="7" max="7" width="13" style="2" bestFit="1" customWidth="1"/>
    <col min="8" max="8" width="8.6328125" style="2" bestFit="1" customWidth="1"/>
    <col min="9" max="23" width="5.6328125" style="2" customWidth="1"/>
    <col min="24" max="24" width="3.6328125" style="2" customWidth="1"/>
    <col min="25" max="26" width="5.6328125" style="2" customWidth="1"/>
    <col min="27" max="1025" width="11.6328125" style="2" customWidth="1"/>
    <col min="1026" max="16384" width="9" style="2"/>
  </cols>
  <sheetData>
    <row r="1" spans="1:24" ht="30" x14ac:dyDescent="0.2">
      <c r="A1" s="237" t="s">
        <v>383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4" x14ac:dyDescent="0.2">
      <c r="A2" s="1"/>
      <c r="W2" s="134" t="s">
        <v>382</v>
      </c>
    </row>
    <row r="3" spans="1:24" x14ac:dyDescent="0.2">
      <c r="A3" s="1"/>
    </row>
    <row r="4" spans="1:24" ht="16" x14ac:dyDescent="0.2">
      <c r="A4" s="37" t="s">
        <v>0</v>
      </c>
      <c r="I4" s="238" t="s">
        <v>10</v>
      </c>
      <c r="J4" s="239"/>
      <c r="K4" s="239"/>
      <c r="L4" s="240"/>
      <c r="M4" s="238" t="s">
        <v>11</v>
      </c>
      <c r="N4" s="239"/>
      <c r="O4" s="239"/>
      <c r="P4" s="240"/>
      <c r="Q4" s="238" t="s">
        <v>12</v>
      </c>
      <c r="R4" s="239"/>
      <c r="S4" s="239"/>
      <c r="T4" s="239"/>
      <c r="U4" s="241" t="s">
        <v>14</v>
      </c>
      <c r="V4" s="242"/>
      <c r="W4" s="243"/>
    </row>
    <row r="5" spans="1:24" x14ac:dyDescent="0.2">
      <c r="A5" s="3"/>
      <c r="I5" s="247" t="s">
        <v>402</v>
      </c>
      <c r="J5" s="248"/>
      <c r="K5" s="248"/>
      <c r="L5" s="249"/>
      <c r="M5" s="250" t="s">
        <v>403</v>
      </c>
      <c r="N5" s="248"/>
      <c r="O5" s="248"/>
      <c r="P5" s="249"/>
      <c r="Q5" s="250" t="s">
        <v>404</v>
      </c>
      <c r="R5" s="248"/>
      <c r="S5" s="248"/>
      <c r="T5" s="248"/>
      <c r="U5" s="244"/>
      <c r="V5" s="245"/>
      <c r="W5" s="246"/>
    </row>
    <row r="6" spans="1:24" x14ac:dyDescent="0.2">
      <c r="B6" s="39" t="s">
        <v>15</v>
      </c>
      <c r="C6" s="207" t="s">
        <v>1</v>
      </c>
      <c r="D6" s="155" t="s">
        <v>243</v>
      </c>
      <c r="E6" s="156" t="s">
        <v>20</v>
      </c>
      <c r="F6" s="157"/>
      <c r="G6" s="78" t="s">
        <v>30</v>
      </c>
      <c r="H6" s="78" t="s">
        <v>31</v>
      </c>
      <c r="I6" s="39" t="s">
        <v>15</v>
      </c>
      <c r="J6" s="40" t="s">
        <v>16</v>
      </c>
      <c r="K6" s="40" t="s">
        <v>3</v>
      </c>
      <c r="L6" s="41" t="s">
        <v>4</v>
      </c>
      <c r="M6" s="39" t="s">
        <v>15</v>
      </c>
      <c r="N6" s="40" t="s">
        <v>16</v>
      </c>
      <c r="O6" s="40" t="s">
        <v>3</v>
      </c>
      <c r="P6" s="41" t="s">
        <v>4</v>
      </c>
      <c r="Q6" s="39" t="s">
        <v>15</v>
      </c>
      <c r="R6" s="40" t="s">
        <v>16</v>
      </c>
      <c r="S6" s="40" t="s">
        <v>3</v>
      </c>
      <c r="T6" s="41" t="s">
        <v>4</v>
      </c>
      <c r="U6" s="39" t="s">
        <v>17</v>
      </c>
      <c r="V6" s="42" t="s">
        <v>18</v>
      </c>
      <c r="W6" s="43" t="s">
        <v>15</v>
      </c>
    </row>
    <row r="7" spans="1:24" ht="15.65" customHeight="1" x14ac:dyDescent="0.2">
      <c r="B7" s="122">
        <f t="shared" ref="B7" si="0">W7</f>
        <v>1</v>
      </c>
      <c r="C7" s="230">
        <v>350</v>
      </c>
      <c r="D7" s="158" t="s">
        <v>168</v>
      </c>
      <c r="E7" s="159"/>
      <c r="F7" s="160"/>
      <c r="G7" s="148" t="s">
        <v>138</v>
      </c>
      <c r="H7" s="148" t="s">
        <v>139</v>
      </c>
      <c r="I7" s="149">
        <v>1</v>
      </c>
      <c r="J7" s="150">
        <v>12</v>
      </c>
      <c r="K7" s="150">
        <v>2</v>
      </c>
      <c r="L7" s="151">
        <v>1</v>
      </c>
      <c r="M7" s="149"/>
      <c r="N7" s="150"/>
      <c r="O7" s="150"/>
      <c r="P7" s="152"/>
      <c r="Q7" s="153"/>
      <c r="R7" s="150"/>
      <c r="S7" s="150"/>
      <c r="T7" s="151"/>
      <c r="U7" s="149"/>
      <c r="V7" s="150">
        <v>15</v>
      </c>
      <c r="W7" s="152">
        <v>1</v>
      </c>
    </row>
    <row r="9" spans="1:24" ht="10" customHeight="1" x14ac:dyDescent="0.2"/>
    <row r="10" spans="1:24" ht="16" x14ac:dyDescent="0.2">
      <c r="A10" s="37" t="s">
        <v>6</v>
      </c>
      <c r="I10" s="251" t="s">
        <v>10</v>
      </c>
      <c r="J10" s="252"/>
      <c r="K10" s="252"/>
      <c r="L10" s="253"/>
      <c r="M10" s="251" t="s">
        <v>11</v>
      </c>
      <c r="N10" s="252"/>
      <c r="O10" s="252"/>
      <c r="P10" s="253"/>
      <c r="Q10" s="251" t="s">
        <v>12</v>
      </c>
      <c r="R10" s="252"/>
      <c r="S10" s="252"/>
      <c r="T10" s="252"/>
      <c r="U10" s="254" t="s">
        <v>14</v>
      </c>
      <c r="V10" s="255"/>
      <c r="W10" s="256"/>
    </row>
    <row r="11" spans="1:24" x14ac:dyDescent="0.2">
      <c r="A11" s="3"/>
      <c r="I11" s="260" t="str">
        <f>$I$5</f>
        <v>3/24　EBISU東</v>
      </c>
      <c r="J11" s="261"/>
      <c r="K11" s="261"/>
      <c r="L11" s="262"/>
      <c r="M11" s="263" t="str">
        <f>$M$5</f>
        <v>7/14　リンク</v>
      </c>
      <c r="N11" s="261"/>
      <c r="O11" s="261"/>
      <c r="P11" s="262"/>
      <c r="Q11" s="263" t="str">
        <f>$Q$5</f>
        <v>11/24　EBISU西</v>
      </c>
      <c r="R11" s="261"/>
      <c r="S11" s="261"/>
      <c r="T11" s="261"/>
      <c r="U11" s="257"/>
      <c r="V11" s="258"/>
      <c r="W11" s="259"/>
    </row>
    <row r="12" spans="1:24" ht="15.65" customHeight="1" x14ac:dyDescent="0.2">
      <c r="B12" s="60" t="s">
        <v>15</v>
      </c>
      <c r="C12" s="206" t="s">
        <v>1</v>
      </c>
      <c r="D12" s="161" t="s">
        <v>243</v>
      </c>
      <c r="E12" s="162" t="s">
        <v>20</v>
      </c>
      <c r="F12" s="163"/>
      <c r="G12" s="81" t="s">
        <v>30</v>
      </c>
      <c r="H12" s="81" t="s">
        <v>31</v>
      </c>
      <c r="I12" s="60" t="s">
        <v>15</v>
      </c>
      <c r="J12" s="61" t="s">
        <v>16</v>
      </c>
      <c r="K12" s="61" t="s">
        <v>3</v>
      </c>
      <c r="L12" s="62" t="s">
        <v>4</v>
      </c>
      <c r="M12" s="60" t="s">
        <v>15</v>
      </c>
      <c r="N12" s="61" t="s">
        <v>16</v>
      </c>
      <c r="O12" s="61" t="s">
        <v>3</v>
      </c>
      <c r="P12" s="62" t="s">
        <v>4</v>
      </c>
      <c r="Q12" s="60" t="s">
        <v>15</v>
      </c>
      <c r="R12" s="61" t="s">
        <v>16</v>
      </c>
      <c r="S12" s="61" t="s">
        <v>3</v>
      </c>
      <c r="T12" s="62" t="s">
        <v>4</v>
      </c>
      <c r="U12" s="60" t="s">
        <v>17</v>
      </c>
      <c r="V12" s="63" t="s">
        <v>18</v>
      </c>
      <c r="W12" s="64" t="s">
        <v>15</v>
      </c>
    </row>
    <row r="13" spans="1:24" ht="15.65" customHeight="1" x14ac:dyDescent="0.2">
      <c r="B13" s="122">
        <f>W13</f>
        <v>1</v>
      </c>
      <c r="C13" s="231">
        <v>527</v>
      </c>
      <c r="D13" s="158" t="s">
        <v>378</v>
      </c>
      <c r="E13" s="159"/>
      <c r="F13" s="160"/>
      <c r="G13" s="148" t="s">
        <v>36</v>
      </c>
      <c r="H13" s="148" t="s">
        <v>38</v>
      </c>
      <c r="I13" s="149">
        <v>1</v>
      </c>
      <c r="J13" s="150">
        <v>12</v>
      </c>
      <c r="K13" s="150">
        <v>2</v>
      </c>
      <c r="L13" s="151">
        <v>1</v>
      </c>
      <c r="M13" s="149"/>
      <c r="N13" s="150"/>
      <c r="O13" s="150"/>
      <c r="P13" s="152"/>
      <c r="Q13" s="153"/>
      <c r="R13" s="150"/>
      <c r="S13" s="150"/>
      <c r="T13" s="151"/>
      <c r="U13" s="149"/>
      <c r="V13" s="150">
        <v>15</v>
      </c>
      <c r="W13" s="152">
        <v>1</v>
      </c>
    </row>
    <row r="15" spans="1:24" ht="10" customHeight="1" x14ac:dyDescent="0.2"/>
    <row r="16" spans="1:24" ht="16" x14ac:dyDescent="0.2">
      <c r="A16" s="37" t="s">
        <v>7</v>
      </c>
      <c r="I16" s="264" t="s">
        <v>10</v>
      </c>
      <c r="J16" s="265"/>
      <c r="K16" s="265"/>
      <c r="L16" s="266"/>
      <c r="M16" s="264" t="s">
        <v>11</v>
      </c>
      <c r="N16" s="265"/>
      <c r="O16" s="265"/>
      <c r="P16" s="266"/>
      <c r="Q16" s="264" t="s">
        <v>12</v>
      </c>
      <c r="R16" s="265"/>
      <c r="S16" s="265"/>
      <c r="T16" s="265"/>
      <c r="U16" s="267" t="s">
        <v>14</v>
      </c>
      <c r="V16" s="268"/>
      <c r="W16" s="269"/>
      <c r="X16" s="107"/>
    </row>
    <row r="17" spans="1:24" x14ac:dyDescent="0.2">
      <c r="A17" s="3"/>
      <c r="I17" s="273" t="str">
        <f>$I$5</f>
        <v>3/24　EBISU東</v>
      </c>
      <c r="J17" s="274"/>
      <c r="K17" s="274"/>
      <c r="L17" s="275"/>
      <c r="M17" s="276" t="str">
        <f>$M$5</f>
        <v>7/14　リンク</v>
      </c>
      <c r="N17" s="274"/>
      <c r="O17" s="274"/>
      <c r="P17" s="275"/>
      <c r="Q17" s="276" t="str">
        <f>$Q$5</f>
        <v>11/24　EBISU西</v>
      </c>
      <c r="R17" s="274"/>
      <c r="S17" s="274"/>
      <c r="T17" s="274"/>
      <c r="U17" s="270"/>
      <c r="V17" s="271"/>
      <c r="W17" s="272"/>
      <c r="X17" s="107"/>
    </row>
    <row r="18" spans="1:24" x14ac:dyDescent="0.2">
      <c r="B18" s="65" t="s">
        <v>15</v>
      </c>
      <c r="C18" s="205" t="s">
        <v>1</v>
      </c>
      <c r="D18" s="164" t="s">
        <v>243</v>
      </c>
      <c r="E18" s="165" t="s">
        <v>20</v>
      </c>
      <c r="F18" s="166"/>
      <c r="G18" s="82" t="s">
        <v>30</v>
      </c>
      <c r="H18" s="82" t="s">
        <v>31</v>
      </c>
      <c r="I18" s="65" t="s">
        <v>15</v>
      </c>
      <c r="J18" s="66" t="s">
        <v>16</v>
      </c>
      <c r="K18" s="66" t="s">
        <v>3</v>
      </c>
      <c r="L18" s="67" t="s">
        <v>4</v>
      </c>
      <c r="M18" s="65" t="s">
        <v>15</v>
      </c>
      <c r="N18" s="66" t="s">
        <v>16</v>
      </c>
      <c r="O18" s="66" t="s">
        <v>3</v>
      </c>
      <c r="P18" s="67" t="s">
        <v>4</v>
      </c>
      <c r="Q18" s="65" t="s">
        <v>15</v>
      </c>
      <c r="R18" s="66" t="s">
        <v>16</v>
      </c>
      <c r="S18" s="66" t="s">
        <v>3</v>
      </c>
      <c r="T18" s="67" t="s">
        <v>4</v>
      </c>
      <c r="U18" s="65" t="s">
        <v>17</v>
      </c>
      <c r="V18" s="68" t="s">
        <v>18</v>
      </c>
      <c r="W18" s="69" t="s">
        <v>15</v>
      </c>
    </row>
    <row r="19" spans="1:24" ht="15.65" customHeight="1" x14ac:dyDescent="0.2">
      <c r="B19" s="74">
        <f t="shared" ref="B19:B24" si="1">W19</f>
        <v>1</v>
      </c>
      <c r="C19" s="213">
        <v>713</v>
      </c>
      <c r="D19" s="167" t="s">
        <v>398</v>
      </c>
      <c r="E19" s="168"/>
      <c r="F19" s="169"/>
      <c r="G19" s="84" t="s">
        <v>32</v>
      </c>
      <c r="H19" s="84" t="s">
        <v>33</v>
      </c>
      <c r="I19" s="16">
        <v>1</v>
      </c>
      <c r="J19" s="17">
        <v>20</v>
      </c>
      <c r="K19" s="17">
        <v>2</v>
      </c>
      <c r="L19" s="20">
        <v>1</v>
      </c>
      <c r="M19" s="16"/>
      <c r="N19" s="17"/>
      <c r="O19" s="17"/>
      <c r="P19" s="18"/>
      <c r="Q19" s="19"/>
      <c r="R19" s="17"/>
      <c r="S19" s="17"/>
      <c r="T19" s="20"/>
      <c r="U19" s="16"/>
      <c r="V19" s="17">
        <v>23</v>
      </c>
      <c r="W19" s="18">
        <v>1</v>
      </c>
    </row>
    <row r="20" spans="1:24" ht="15.65" customHeight="1" x14ac:dyDescent="0.2">
      <c r="B20" s="75">
        <f t="shared" si="1"/>
        <v>2</v>
      </c>
      <c r="C20" s="214">
        <v>15</v>
      </c>
      <c r="D20" s="170" t="s">
        <v>405</v>
      </c>
      <c r="E20" s="171"/>
      <c r="F20" s="172"/>
      <c r="G20" s="79" t="s">
        <v>36</v>
      </c>
      <c r="H20" s="79" t="s">
        <v>118</v>
      </c>
      <c r="I20" s="4">
        <v>2</v>
      </c>
      <c r="J20" s="5">
        <v>15</v>
      </c>
      <c r="K20" s="5"/>
      <c r="L20" s="6"/>
      <c r="M20" s="4"/>
      <c r="N20" s="5"/>
      <c r="O20" s="5"/>
      <c r="P20" s="7"/>
      <c r="Q20" s="8"/>
      <c r="R20" s="5"/>
      <c r="S20" s="5"/>
      <c r="T20" s="6"/>
      <c r="U20" s="4"/>
      <c r="V20" s="5">
        <v>15</v>
      </c>
      <c r="W20" s="7">
        <v>2</v>
      </c>
    </row>
    <row r="21" spans="1:24" ht="15.65" customHeight="1" x14ac:dyDescent="0.2">
      <c r="B21" s="75">
        <f t="shared" si="1"/>
        <v>3</v>
      </c>
      <c r="C21" s="214">
        <v>31</v>
      </c>
      <c r="D21" s="170" t="s">
        <v>379</v>
      </c>
      <c r="E21" s="171"/>
      <c r="F21" s="172"/>
      <c r="G21" s="79" t="s">
        <v>36</v>
      </c>
      <c r="H21" s="79" t="s">
        <v>38</v>
      </c>
      <c r="I21" s="4">
        <v>3</v>
      </c>
      <c r="J21" s="5">
        <v>12</v>
      </c>
      <c r="K21" s="5"/>
      <c r="L21" s="6"/>
      <c r="M21" s="4"/>
      <c r="N21" s="5"/>
      <c r="O21" s="5"/>
      <c r="P21" s="7"/>
      <c r="Q21" s="8"/>
      <c r="R21" s="5"/>
      <c r="S21" s="5"/>
      <c r="T21" s="6"/>
      <c r="U21" s="4"/>
      <c r="V21" s="5">
        <v>12</v>
      </c>
      <c r="W21" s="7">
        <v>3</v>
      </c>
    </row>
    <row r="22" spans="1:24" ht="15.65" customHeight="1" x14ac:dyDescent="0.2">
      <c r="B22" s="75">
        <f t="shared" si="1"/>
        <v>4</v>
      </c>
      <c r="C22" s="214">
        <v>85</v>
      </c>
      <c r="D22" s="170" t="s">
        <v>406</v>
      </c>
      <c r="E22" s="171"/>
      <c r="F22" s="172"/>
      <c r="G22" s="79" t="s">
        <v>36</v>
      </c>
      <c r="H22" s="79" t="s">
        <v>37</v>
      </c>
      <c r="I22" s="4">
        <v>4</v>
      </c>
      <c r="J22" s="5">
        <v>10</v>
      </c>
      <c r="K22" s="5"/>
      <c r="L22" s="6"/>
      <c r="M22" s="4"/>
      <c r="N22" s="5"/>
      <c r="O22" s="5"/>
      <c r="P22" s="7"/>
      <c r="Q22" s="8"/>
      <c r="R22" s="5"/>
      <c r="S22" s="5"/>
      <c r="T22" s="6"/>
      <c r="U22" s="4"/>
      <c r="V22" s="5">
        <v>10</v>
      </c>
      <c r="W22" s="7">
        <v>4</v>
      </c>
    </row>
    <row r="23" spans="1:24" ht="15.65" customHeight="1" x14ac:dyDescent="0.2">
      <c r="B23" s="75">
        <f t="shared" si="1"/>
        <v>5</v>
      </c>
      <c r="C23" s="214">
        <v>156</v>
      </c>
      <c r="D23" s="170" t="s">
        <v>407</v>
      </c>
      <c r="E23" s="171"/>
      <c r="F23" s="172"/>
      <c r="G23" s="79" t="s">
        <v>32</v>
      </c>
      <c r="H23" s="79" t="s">
        <v>33</v>
      </c>
      <c r="I23" s="4">
        <v>5</v>
      </c>
      <c r="J23" s="5">
        <v>8</v>
      </c>
      <c r="K23" s="5"/>
      <c r="L23" s="6"/>
      <c r="M23" s="4"/>
      <c r="N23" s="5"/>
      <c r="O23" s="5"/>
      <c r="P23" s="7"/>
      <c r="Q23" s="8"/>
      <c r="R23" s="5"/>
      <c r="S23" s="5"/>
      <c r="T23" s="6"/>
      <c r="U23" s="4"/>
      <c r="V23" s="5">
        <v>8</v>
      </c>
      <c r="W23" s="7">
        <v>5</v>
      </c>
    </row>
    <row r="24" spans="1:24" ht="15.65" customHeight="1" x14ac:dyDescent="0.2">
      <c r="B24" s="75">
        <f t="shared" si="1"/>
        <v>6</v>
      </c>
      <c r="C24" s="214">
        <v>230</v>
      </c>
      <c r="D24" s="170" t="s">
        <v>408</v>
      </c>
      <c r="E24" s="171"/>
      <c r="F24" s="172"/>
      <c r="G24" s="79" t="s">
        <v>36</v>
      </c>
      <c r="H24" s="79" t="s">
        <v>37</v>
      </c>
      <c r="I24" s="4">
        <v>6</v>
      </c>
      <c r="J24" s="5">
        <v>6</v>
      </c>
      <c r="K24" s="5"/>
      <c r="L24" s="6"/>
      <c r="M24" s="4"/>
      <c r="N24" s="5"/>
      <c r="O24" s="5"/>
      <c r="P24" s="7"/>
      <c r="Q24" s="15"/>
      <c r="R24" s="5"/>
      <c r="S24" s="5"/>
      <c r="T24" s="6"/>
      <c r="U24" s="4"/>
      <c r="V24" s="5">
        <v>6</v>
      </c>
      <c r="W24" s="7">
        <v>6</v>
      </c>
    </row>
    <row r="25" spans="1:24" ht="15.65" customHeight="1" x14ac:dyDescent="0.2">
      <c r="B25" s="75">
        <f t="shared" ref="B25:B29" si="2">W25</f>
        <v>7</v>
      </c>
      <c r="C25" s="214">
        <v>103</v>
      </c>
      <c r="D25" s="170" t="s">
        <v>239</v>
      </c>
      <c r="E25" s="171"/>
      <c r="F25" s="172"/>
      <c r="G25" s="79" t="s">
        <v>36</v>
      </c>
      <c r="H25" s="79" t="s">
        <v>343</v>
      </c>
      <c r="I25" s="4">
        <v>7</v>
      </c>
      <c r="J25" s="5">
        <v>4</v>
      </c>
      <c r="K25" s="5"/>
      <c r="L25" s="6"/>
      <c r="M25" s="4"/>
      <c r="N25" s="5"/>
      <c r="O25" s="5"/>
      <c r="P25" s="7"/>
      <c r="Q25" s="8"/>
      <c r="R25" s="5"/>
      <c r="S25" s="5"/>
      <c r="T25" s="6"/>
      <c r="U25" s="4"/>
      <c r="V25" s="5">
        <v>4</v>
      </c>
      <c r="W25" s="7">
        <v>7</v>
      </c>
    </row>
    <row r="26" spans="1:24" ht="15.65" customHeight="1" x14ac:dyDescent="0.2">
      <c r="B26" s="75">
        <f t="shared" si="2"/>
        <v>8</v>
      </c>
      <c r="C26" s="214">
        <v>73</v>
      </c>
      <c r="D26" s="170" t="s">
        <v>380</v>
      </c>
      <c r="E26" s="171"/>
      <c r="F26" s="172"/>
      <c r="G26" s="79" t="s">
        <v>34</v>
      </c>
      <c r="H26" s="79" t="s">
        <v>35</v>
      </c>
      <c r="I26" s="4">
        <v>8</v>
      </c>
      <c r="J26" s="5">
        <v>3</v>
      </c>
      <c r="K26" s="5"/>
      <c r="L26" s="6"/>
      <c r="M26" s="4"/>
      <c r="N26" s="5"/>
      <c r="O26" s="5"/>
      <c r="P26" s="7"/>
      <c r="Q26" s="8"/>
      <c r="R26" s="5"/>
      <c r="S26" s="5"/>
      <c r="T26" s="6"/>
      <c r="U26" s="4"/>
      <c r="V26" s="5">
        <v>3</v>
      </c>
      <c r="W26" s="7">
        <v>8</v>
      </c>
    </row>
    <row r="27" spans="1:24" ht="15.65" customHeight="1" x14ac:dyDescent="0.2">
      <c r="B27" s="75">
        <f t="shared" si="2"/>
        <v>9</v>
      </c>
      <c r="C27" s="214">
        <v>34</v>
      </c>
      <c r="D27" s="170" t="s">
        <v>238</v>
      </c>
      <c r="E27" s="171"/>
      <c r="F27" s="172"/>
      <c r="G27" s="79" t="s">
        <v>34</v>
      </c>
      <c r="H27" s="79" t="s">
        <v>35</v>
      </c>
      <c r="I27" s="4">
        <v>9</v>
      </c>
      <c r="J27" s="5">
        <v>2</v>
      </c>
      <c r="K27" s="5"/>
      <c r="L27" s="6"/>
      <c r="M27" s="4"/>
      <c r="N27" s="5"/>
      <c r="O27" s="5"/>
      <c r="P27" s="7"/>
      <c r="Q27" s="8"/>
      <c r="R27" s="5"/>
      <c r="S27" s="5"/>
      <c r="T27" s="6"/>
      <c r="U27" s="4"/>
      <c r="V27" s="5">
        <v>2</v>
      </c>
      <c r="W27" s="7">
        <v>9</v>
      </c>
    </row>
    <row r="28" spans="1:24" ht="15.65" customHeight="1" x14ac:dyDescent="0.2">
      <c r="B28" s="75">
        <f t="shared" si="2"/>
        <v>10</v>
      </c>
      <c r="C28" s="214">
        <v>30</v>
      </c>
      <c r="D28" s="170" t="s">
        <v>237</v>
      </c>
      <c r="E28" s="171"/>
      <c r="F28" s="172"/>
      <c r="G28" s="79" t="s">
        <v>34</v>
      </c>
      <c r="H28" s="79" t="s">
        <v>35</v>
      </c>
      <c r="I28" s="4">
        <v>10</v>
      </c>
      <c r="J28" s="5">
        <v>1</v>
      </c>
      <c r="K28" s="5"/>
      <c r="L28" s="6"/>
      <c r="M28" s="4"/>
      <c r="N28" s="5"/>
      <c r="O28" s="5"/>
      <c r="P28" s="7"/>
      <c r="Q28" s="8"/>
      <c r="R28" s="5"/>
      <c r="S28" s="5"/>
      <c r="T28" s="6"/>
      <c r="U28" s="4"/>
      <c r="V28" s="5">
        <v>1</v>
      </c>
      <c r="W28" s="7">
        <v>10</v>
      </c>
    </row>
    <row r="29" spans="1:24" ht="15.65" customHeight="1" x14ac:dyDescent="0.2">
      <c r="B29" s="75">
        <f t="shared" si="2"/>
        <v>10</v>
      </c>
      <c r="C29" s="214">
        <v>60</v>
      </c>
      <c r="D29" s="170" t="s">
        <v>409</v>
      </c>
      <c r="E29" s="171"/>
      <c r="F29" s="172"/>
      <c r="G29" s="79" t="s">
        <v>32</v>
      </c>
      <c r="H29" s="79" t="s">
        <v>33</v>
      </c>
      <c r="I29" s="4">
        <v>11</v>
      </c>
      <c r="J29" s="5">
        <v>1</v>
      </c>
      <c r="K29" s="5"/>
      <c r="L29" s="6"/>
      <c r="M29" s="4"/>
      <c r="N29" s="5"/>
      <c r="O29" s="5"/>
      <c r="P29" s="7"/>
      <c r="Q29" s="15"/>
      <c r="R29" s="5"/>
      <c r="S29" s="5"/>
      <c r="T29" s="6"/>
      <c r="U29" s="4"/>
      <c r="V29" s="5">
        <v>1</v>
      </c>
      <c r="W29" s="7">
        <v>10</v>
      </c>
    </row>
    <row r="30" spans="1:24" ht="15.65" customHeight="1" x14ac:dyDescent="0.2">
      <c r="B30" s="75">
        <f t="shared" ref="B30:B32" si="3">W30</f>
        <v>10</v>
      </c>
      <c r="C30" s="214">
        <v>385</v>
      </c>
      <c r="D30" s="170" t="s">
        <v>410</v>
      </c>
      <c r="E30" s="171"/>
      <c r="F30" s="172"/>
      <c r="G30" s="79" t="s">
        <v>34</v>
      </c>
      <c r="H30" s="79" t="s">
        <v>35</v>
      </c>
      <c r="I30" s="4">
        <v>12</v>
      </c>
      <c r="J30" s="5">
        <v>1</v>
      </c>
      <c r="K30" s="5"/>
      <c r="L30" s="6"/>
      <c r="M30" s="4"/>
      <c r="N30" s="5"/>
      <c r="O30" s="5"/>
      <c r="P30" s="7"/>
      <c r="Q30" s="8"/>
      <c r="R30" s="5"/>
      <c r="S30" s="5"/>
      <c r="T30" s="6"/>
      <c r="U30" s="4"/>
      <c r="V30" s="5">
        <v>1</v>
      </c>
      <c r="W30" s="7">
        <v>10</v>
      </c>
    </row>
    <row r="31" spans="1:24" ht="15.65" customHeight="1" x14ac:dyDescent="0.2">
      <c r="B31" s="75">
        <f t="shared" si="3"/>
        <v>10</v>
      </c>
      <c r="C31" s="214">
        <v>33</v>
      </c>
      <c r="D31" s="170" t="s">
        <v>411</v>
      </c>
      <c r="E31" s="171"/>
      <c r="F31" s="172"/>
      <c r="G31" s="79" t="s">
        <v>36</v>
      </c>
      <c r="H31" s="79" t="s">
        <v>37</v>
      </c>
      <c r="I31" s="4">
        <v>13</v>
      </c>
      <c r="J31" s="5">
        <v>1</v>
      </c>
      <c r="K31" s="5"/>
      <c r="L31" s="6"/>
      <c r="M31" s="4"/>
      <c r="N31" s="5"/>
      <c r="O31" s="5"/>
      <c r="P31" s="7"/>
      <c r="Q31" s="8"/>
      <c r="R31" s="5"/>
      <c r="S31" s="5"/>
      <c r="T31" s="6"/>
      <c r="U31" s="4"/>
      <c r="V31" s="5">
        <v>1</v>
      </c>
      <c r="W31" s="7">
        <v>10</v>
      </c>
    </row>
    <row r="32" spans="1:24" ht="15.65" customHeight="1" x14ac:dyDescent="0.2">
      <c r="B32" s="76">
        <f t="shared" si="3"/>
        <v>10</v>
      </c>
      <c r="C32" s="215">
        <v>680</v>
      </c>
      <c r="D32" s="173" t="s">
        <v>412</v>
      </c>
      <c r="E32" s="174"/>
      <c r="F32" s="175"/>
      <c r="G32" s="80" t="s">
        <v>36</v>
      </c>
      <c r="H32" s="80" t="s">
        <v>37</v>
      </c>
      <c r="I32" s="9">
        <v>14</v>
      </c>
      <c r="J32" s="10">
        <v>1</v>
      </c>
      <c r="K32" s="10"/>
      <c r="L32" s="11"/>
      <c r="M32" s="9"/>
      <c r="N32" s="10"/>
      <c r="O32" s="10"/>
      <c r="P32" s="12"/>
      <c r="Q32" s="13"/>
      <c r="R32" s="10"/>
      <c r="S32" s="10"/>
      <c r="T32" s="11"/>
      <c r="U32" s="9"/>
      <c r="V32" s="10">
        <v>1</v>
      </c>
      <c r="W32" s="12">
        <v>10</v>
      </c>
    </row>
    <row r="33" spans="1:24" x14ac:dyDescent="0.2">
      <c r="N33" s="108"/>
    </row>
    <row r="34" spans="1:24" ht="10" customHeight="1" x14ac:dyDescent="0.2"/>
    <row r="35" spans="1:24" ht="16" customHeight="1" x14ac:dyDescent="0.2">
      <c r="A35" s="37" t="s">
        <v>8</v>
      </c>
      <c r="I35" s="325" t="s">
        <v>10</v>
      </c>
      <c r="J35" s="326"/>
      <c r="K35" s="326"/>
      <c r="L35" s="327"/>
      <c r="M35" s="325" t="s">
        <v>11</v>
      </c>
      <c r="N35" s="326"/>
      <c r="O35" s="326"/>
      <c r="P35" s="327"/>
      <c r="Q35" s="325" t="s">
        <v>12</v>
      </c>
      <c r="R35" s="326"/>
      <c r="S35" s="326"/>
      <c r="T35" s="326"/>
      <c r="U35" s="328" t="s">
        <v>14</v>
      </c>
      <c r="V35" s="329"/>
      <c r="W35" s="330"/>
      <c r="X35" s="154"/>
    </row>
    <row r="36" spans="1:24" ht="15" customHeight="1" x14ac:dyDescent="0.2">
      <c r="A36" s="3"/>
      <c r="I36" s="334" t="str">
        <f>$I$5</f>
        <v>3/24　EBISU東</v>
      </c>
      <c r="J36" s="335"/>
      <c r="K36" s="335"/>
      <c r="L36" s="336"/>
      <c r="M36" s="337" t="str">
        <f>$M$5</f>
        <v>7/14　リンク</v>
      </c>
      <c r="N36" s="335"/>
      <c r="O36" s="335"/>
      <c r="P36" s="336"/>
      <c r="Q36" s="337" t="str">
        <f>$Q$5</f>
        <v>11/24　EBISU西</v>
      </c>
      <c r="R36" s="335"/>
      <c r="S36" s="335"/>
      <c r="T36" s="335"/>
      <c r="U36" s="331"/>
      <c r="V36" s="332"/>
      <c r="W36" s="333"/>
      <c r="X36" s="154"/>
    </row>
    <row r="37" spans="1:24" x14ac:dyDescent="0.2">
      <c r="B37" s="188" t="s">
        <v>15</v>
      </c>
      <c r="C37" s="223" t="s">
        <v>1</v>
      </c>
      <c r="D37" s="189" t="s">
        <v>243</v>
      </c>
      <c r="E37" s="190" t="s">
        <v>20</v>
      </c>
      <c r="F37" s="191"/>
      <c r="G37" s="192" t="s">
        <v>30</v>
      </c>
      <c r="H37" s="192" t="s">
        <v>31</v>
      </c>
      <c r="I37" s="188" t="s">
        <v>15</v>
      </c>
      <c r="J37" s="193" t="s">
        <v>16</v>
      </c>
      <c r="K37" s="193" t="s">
        <v>3</v>
      </c>
      <c r="L37" s="194" t="s">
        <v>4</v>
      </c>
      <c r="M37" s="188" t="s">
        <v>15</v>
      </c>
      <c r="N37" s="193" t="s">
        <v>16</v>
      </c>
      <c r="O37" s="193" t="s">
        <v>3</v>
      </c>
      <c r="P37" s="194" t="s">
        <v>4</v>
      </c>
      <c r="Q37" s="188" t="s">
        <v>15</v>
      </c>
      <c r="R37" s="193" t="s">
        <v>16</v>
      </c>
      <c r="S37" s="193" t="s">
        <v>3</v>
      </c>
      <c r="T37" s="194" t="s">
        <v>4</v>
      </c>
      <c r="U37" s="188" t="s">
        <v>17</v>
      </c>
      <c r="V37" s="195" t="s">
        <v>18</v>
      </c>
      <c r="W37" s="196" t="s">
        <v>15</v>
      </c>
    </row>
    <row r="38" spans="1:24" ht="15.65" customHeight="1" x14ac:dyDescent="0.2">
      <c r="B38" s="74">
        <f t="shared" ref="B38:B42" si="4">W38</f>
        <v>1</v>
      </c>
      <c r="C38" s="213">
        <v>194</v>
      </c>
      <c r="D38" s="167" t="s">
        <v>413</v>
      </c>
      <c r="E38" s="168"/>
      <c r="F38" s="169"/>
      <c r="G38" s="84" t="s">
        <v>34</v>
      </c>
      <c r="H38" s="84" t="s">
        <v>35</v>
      </c>
      <c r="I38" s="16">
        <v>1</v>
      </c>
      <c r="J38" s="17">
        <v>15</v>
      </c>
      <c r="K38" s="17">
        <v>2</v>
      </c>
      <c r="L38" s="18">
        <v>1</v>
      </c>
      <c r="M38" s="16"/>
      <c r="N38" s="17"/>
      <c r="O38" s="17"/>
      <c r="P38" s="18"/>
      <c r="Q38" s="19"/>
      <c r="R38" s="17"/>
      <c r="S38" s="17"/>
      <c r="T38" s="20"/>
      <c r="U38" s="16"/>
      <c r="V38" s="17">
        <v>18</v>
      </c>
      <c r="W38" s="18">
        <v>1</v>
      </c>
    </row>
    <row r="39" spans="1:24" ht="15.65" customHeight="1" x14ac:dyDescent="0.2">
      <c r="B39" s="75">
        <f t="shared" si="4"/>
        <v>2</v>
      </c>
      <c r="C39" s="214">
        <v>829</v>
      </c>
      <c r="D39" s="170" t="s">
        <v>240</v>
      </c>
      <c r="E39" s="171"/>
      <c r="F39" s="172"/>
      <c r="G39" s="79" t="s">
        <v>36</v>
      </c>
      <c r="H39" s="79" t="s">
        <v>35</v>
      </c>
      <c r="I39" s="4">
        <v>2</v>
      </c>
      <c r="J39" s="5">
        <v>12</v>
      </c>
      <c r="K39" s="5"/>
      <c r="L39" s="7"/>
      <c r="M39" s="4"/>
      <c r="N39" s="5"/>
      <c r="O39" s="5"/>
      <c r="P39" s="7"/>
      <c r="Q39" s="8"/>
      <c r="R39" s="5"/>
      <c r="S39" s="5"/>
      <c r="T39" s="6"/>
      <c r="U39" s="4"/>
      <c r="V39" s="5">
        <v>12</v>
      </c>
      <c r="W39" s="7">
        <v>2</v>
      </c>
    </row>
    <row r="40" spans="1:24" ht="15.65" customHeight="1" x14ac:dyDescent="0.2">
      <c r="B40" s="75">
        <f t="shared" si="4"/>
        <v>3</v>
      </c>
      <c r="C40" s="214">
        <v>660</v>
      </c>
      <c r="D40" s="170" t="s">
        <v>414</v>
      </c>
      <c r="E40" s="171"/>
      <c r="F40" s="172"/>
      <c r="G40" s="79" t="s">
        <v>32</v>
      </c>
      <c r="H40" s="79" t="s">
        <v>33</v>
      </c>
      <c r="I40" s="4">
        <v>3</v>
      </c>
      <c r="J40" s="5">
        <v>10</v>
      </c>
      <c r="K40" s="5"/>
      <c r="L40" s="7"/>
      <c r="M40" s="4"/>
      <c r="N40" s="5"/>
      <c r="O40" s="5"/>
      <c r="P40" s="7"/>
      <c r="Q40" s="8"/>
      <c r="R40" s="5"/>
      <c r="S40" s="5"/>
      <c r="T40" s="6"/>
      <c r="U40" s="4"/>
      <c r="V40" s="5">
        <v>10</v>
      </c>
      <c r="W40" s="7">
        <v>3</v>
      </c>
    </row>
    <row r="41" spans="1:24" ht="15.65" customHeight="1" x14ac:dyDescent="0.2">
      <c r="B41" s="75">
        <f t="shared" si="4"/>
        <v>4</v>
      </c>
      <c r="C41" s="214">
        <v>72</v>
      </c>
      <c r="D41" s="170" t="s">
        <v>415</v>
      </c>
      <c r="E41" s="171"/>
      <c r="F41" s="172"/>
      <c r="G41" s="79" t="s">
        <v>34</v>
      </c>
      <c r="H41" s="79" t="s">
        <v>193</v>
      </c>
      <c r="I41" s="4">
        <v>4</v>
      </c>
      <c r="J41" s="5">
        <v>8</v>
      </c>
      <c r="K41" s="5"/>
      <c r="L41" s="7"/>
      <c r="M41" s="4"/>
      <c r="N41" s="5"/>
      <c r="O41" s="5"/>
      <c r="P41" s="7"/>
      <c r="Q41" s="8"/>
      <c r="R41" s="5"/>
      <c r="S41" s="5"/>
      <c r="T41" s="6"/>
      <c r="U41" s="4"/>
      <c r="V41" s="5">
        <v>8</v>
      </c>
      <c r="W41" s="7">
        <v>4</v>
      </c>
    </row>
    <row r="42" spans="1:24" ht="15.65" customHeight="1" x14ac:dyDescent="0.2">
      <c r="B42" s="75">
        <f t="shared" si="4"/>
        <v>5</v>
      </c>
      <c r="C42" s="214">
        <v>55</v>
      </c>
      <c r="D42" s="170" t="s">
        <v>241</v>
      </c>
      <c r="E42" s="171"/>
      <c r="F42" s="172"/>
      <c r="G42" s="79" t="s">
        <v>36</v>
      </c>
      <c r="H42" s="79" t="s">
        <v>37</v>
      </c>
      <c r="I42" s="4">
        <v>5</v>
      </c>
      <c r="J42" s="5">
        <v>6</v>
      </c>
      <c r="K42" s="5"/>
      <c r="L42" s="7"/>
      <c r="M42" s="4"/>
      <c r="N42" s="5"/>
      <c r="O42" s="5"/>
      <c r="P42" s="7"/>
      <c r="Q42" s="8"/>
      <c r="R42" s="5"/>
      <c r="S42" s="5"/>
      <c r="T42" s="6"/>
      <c r="U42" s="4"/>
      <c r="V42" s="5">
        <v>6</v>
      </c>
      <c r="W42" s="7">
        <v>5</v>
      </c>
    </row>
    <row r="43" spans="1:24" ht="15.65" customHeight="1" x14ac:dyDescent="0.2">
      <c r="B43" s="76">
        <f t="shared" ref="B43" si="5">W43</f>
        <v>6</v>
      </c>
      <c r="C43" s="215">
        <v>3</v>
      </c>
      <c r="D43" s="173" t="s">
        <v>416</v>
      </c>
      <c r="E43" s="174"/>
      <c r="F43" s="175"/>
      <c r="G43" s="80" t="s">
        <v>34</v>
      </c>
      <c r="H43" s="80" t="s">
        <v>35</v>
      </c>
      <c r="I43" s="21" t="s">
        <v>42</v>
      </c>
      <c r="J43" s="10">
        <v>0</v>
      </c>
      <c r="K43" s="10"/>
      <c r="L43" s="12"/>
      <c r="M43" s="9"/>
      <c r="N43" s="10"/>
      <c r="O43" s="10"/>
      <c r="P43" s="12"/>
      <c r="Q43" s="13"/>
      <c r="R43" s="10"/>
      <c r="S43" s="10"/>
      <c r="T43" s="11"/>
      <c r="U43" s="9"/>
      <c r="V43" s="10">
        <v>0</v>
      </c>
      <c r="W43" s="12">
        <v>6</v>
      </c>
    </row>
    <row r="44" spans="1:24" x14ac:dyDescent="0.2">
      <c r="N44" s="108"/>
    </row>
    <row r="45" spans="1:24" ht="10" customHeight="1" x14ac:dyDescent="0.2"/>
    <row r="46" spans="1:24" ht="16" customHeight="1" x14ac:dyDescent="0.2">
      <c r="A46" s="37" t="s">
        <v>167</v>
      </c>
      <c r="I46" s="264" t="s">
        <v>10</v>
      </c>
      <c r="J46" s="265"/>
      <c r="K46" s="265"/>
      <c r="L46" s="266"/>
      <c r="M46" s="264" t="s">
        <v>11</v>
      </c>
      <c r="N46" s="265"/>
      <c r="O46" s="265"/>
      <c r="P46" s="266"/>
      <c r="Q46" s="264" t="s">
        <v>12</v>
      </c>
      <c r="R46" s="265"/>
      <c r="S46" s="265"/>
      <c r="T46" s="265"/>
      <c r="U46" s="267" t="s">
        <v>14</v>
      </c>
      <c r="V46" s="268"/>
      <c r="W46" s="269"/>
      <c r="X46" s="107"/>
    </row>
    <row r="47" spans="1:24" ht="15" customHeight="1" x14ac:dyDescent="0.2">
      <c r="A47" s="3"/>
      <c r="I47" s="273" t="str">
        <f>$I$5</f>
        <v>3/24　EBISU東</v>
      </c>
      <c r="J47" s="274"/>
      <c r="K47" s="274"/>
      <c r="L47" s="275"/>
      <c r="M47" s="276" t="str">
        <f>$M$5</f>
        <v>7/14　リンク</v>
      </c>
      <c r="N47" s="274"/>
      <c r="O47" s="274"/>
      <c r="P47" s="275"/>
      <c r="Q47" s="276" t="str">
        <f>$Q$5</f>
        <v>11/24　EBISU西</v>
      </c>
      <c r="R47" s="274"/>
      <c r="S47" s="274"/>
      <c r="T47" s="274"/>
      <c r="U47" s="270"/>
      <c r="V47" s="271"/>
      <c r="W47" s="272"/>
      <c r="X47" s="107"/>
    </row>
    <row r="48" spans="1:24" x14ac:dyDescent="0.2">
      <c r="B48" s="65" t="s">
        <v>15</v>
      </c>
      <c r="C48" s="205" t="s">
        <v>1</v>
      </c>
      <c r="D48" s="164" t="s">
        <v>243</v>
      </c>
      <c r="E48" s="165" t="s">
        <v>20</v>
      </c>
      <c r="F48" s="166"/>
      <c r="G48" s="82" t="s">
        <v>30</v>
      </c>
      <c r="H48" s="82" t="s">
        <v>31</v>
      </c>
      <c r="I48" s="65" t="s">
        <v>15</v>
      </c>
      <c r="J48" s="66" t="s">
        <v>16</v>
      </c>
      <c r="K48" s="66" t="s">
        <v>3</v>
      </c>
      <c r="L48" s="67" t="s">
        <v>4</v>
      </c>
      <c r="M48" s="65" t="s">
        <v>15</v>
      </c>
      <c r="N48" s="66" t="s">
        <v>16</v>
      </c>
      <c r="O48" s="66" t="s">
        <v>3</v>
      </c>
      <c r="P48" s="67" t="s">
        <v>4</v>
      </c>
      <c r="Q48" s="65" t="s">
        <v>15</v>
      </c>
      <c r="R48" s="66" t="s">
        <v>16</v>
      </c>
      <c r="S48" s="66" t="s">
        <v>3</v>
      </c>
      <c r="T48" s="67" t="s">
        <v>4</v>
      </c>
      <c r="U48" s="65" t="s">
        <v>17</v>
      </c>
      <c r="V48" s="68" t="s">
        <v>18</v>
      </c>
      <c r="W48" s="69" t="s">
        <v>15</v>
      </c>
    </row>
    <row r="49" spans="2:23" ht="15.65" customHeight="1" x14ac:dyDescent="0.2">
      <c r="B49" s="74">
        <f t="shared" ref="B49:B53" si="6">W49</f>
        <v>1</v>
      </c>
      <c r="C49" s="213">
        <v>156</v>
      </c>
      <c r="D49" s="167" t="s">
        <v>407</v>
      </c>
      <c r="E49" s="168"/>
      <c r="F49" s="169"/>
      <c r="G49" s="84" t="s">
        <v>32</v>
      </c>
      <c r="H49" s="84" t="s">
        <v>33</v>
      </c>
      <c r="I49" s="16">
        <v>1</v>
      </c>
      <c r="J49" s="17">
        <v>15</v>
      </c>
      <c r="K49" s="17">
        <v>2</v>
      </c>
      <c r="L49" s="20">
        <v>1</v>
      </c>
      <c r="M49" s="16"/>
      <c r="N49" s="17"/>
      <c r="O49" s="17"/>
      <c r="P49" s="18"/>
      <c r="Q49" s="19"/>
      <c r="R49" s="17"/>
      <c r="S49" s="17"/>
      <c r="T49" s="20"/>
      <c r="U49" s="16"/>
      <c r="V49" s="17">
        <v>18</v>
      </c>
      <c r="W49" s="18">
        <v>1</v>
      </c>
    </row>
    <row r="50" spans="2:23" ht="15.65" customHeight="1" x14ac:dyDescent="0.2">
      <c r="B50" s="75">
        <f t="shared" si="6"/>
        <v>2</v>
      </c>
      <c r="C50" s="214">
        <v>103</v>
      </c>
      <c r="D50" s="170" t="s">
        <v>239</v>
      </c>
      <c r="E50" s="171"/>
      <c r="F50" s="172"/>
      <c r="G50" s="79" t="s">
        <v>36</v>
      </c>
      <c r="H50" s="79" t="s">
        <v>343</v>
      </c>
      <c r="I50" s="4">
        <v>2</v>
      </c>
      <c r="J50" s="5">
        <v>12</v>
      </c>
      <c r="K50" s="5"/>
      <c r="L50" s="6"/>
      <c r="M50" s="4"/>
      <c r="N50" s="5"/>
      <c r="O50" s="5"/>
      <c r="P50" s="7"/>
      <c r="Q50" s="8"/>
      <c r="R50" s="5"/>
      <c r="S50" s="5"/>
      <c r="T50" s="6"/>
      <c r="U50" s="4"/>
      <c r="V50" s="5">
        <v>12</v>
      </c>
      <c r="W50" s="7">
        <v>2</v>
      </c>
    </row>
    <row r="51" spans="2:23" ht="15.65" customHeight="1" x14ac:dyDescent="0.2">
      <c r="B51" s="75">
        <f t="shared" ref="B51:B52" si="7">W51</f>
        <v>3</v>
      </c>
      <c r="C51" s="214">
        <v>385</v>
      </c>
      <c r="D51" s="170" t="s">
        <v>410</v>
      </c>
      <c r="E51" s="171"/>
      <c r="F51" s="172"/>
      <c r="G51" s="79" t="s">
        <v>34</v>
      </c>
      <c r="H51" s="79" t="s">
        <v>35</v>
      </c>
      <c r="I51" s="4">
        <v>3</v>
      </c>
      <c r="J51" s="5">
        <v>10</v>
      </c>
      <c r="K51" s="5"/>
      <c r="L51" s="6"/>
      <c r="M51" s="4"/>
      <c r="N51" s="5"/>
      <c r="O51" s="5"/>
      <c r="P51" s="7"/>
      <c r="Q51" s="8"/>
      <c r="R51" s="5"/>
      <c r="S51" s="5"/>
      <c r="T51" s="6"/>
      <c r="U51" s="4"/>
      <c r="V51" s="5">
        <v>10</v>
      </c>
      <c r="W51" s="7">
        <v>3</v>
      </c>
    </row>
    <row r="52" spans="2:23" ht="15.65" customHeight="1" x14ac:dyDescent="0.2">
      <c r="B52" s="75">
        <f t="shared" si="7"/>
        <v>4</v>
      </c>
      <c r="C52" s="214">
        <v>33</v>
      </c>
      <c r="D52" s="170" t="s">
        <v>411</v>
      </c>
      <c r="E52" s="171"/>
      <c r="F52" s="172"/>
      <c r="G52" s="79" t="s">
        <v>36</v>
      </c>
      <c r="H52" s="79" t="s">
        <v>37</v>
      </c>
      <c r="I52" s="4">
        <v>4</v>
      </c>
      <c r="J52" s="5">
        <v>8</v>
      </c>
      <c r="K52" s="5"/>
      <c r="L52" s="6"/>
      <c r="M52" s="4"/>
      <c r="N52" s="5"/>
      <c r="O52" s="5"/>
      <c r="P52" s="7"/>
      <c r="Q52" s="8"/>
      <c r="R52" s="5"/>
      <c r="S52" s="5"/>
      <c r="T52" s="6"/>
      <c r="U52" s="4"/>
      <c r="V52" s="5">
        <v>8</v>
      </c>
      <c r="W52" s="7">
        <v>4</v>
      </c>
    </row>
    <row r="53" spans="2:23" ht="15.65" customHeight="1" x14ac:dyDescent="0.2">
      <c r="B53" s="76">
        <f t="shared" si="6"/>
        <v>5</v>
      </c>
      <c r="C53" s="215">
        <v>680</v>
      </c>
      <c r="D53" s="173" t="s">
        <v>412</v>
      </c>
      <c r="E53" s="174"/>
      <c r="F53" s="175"/>
      <c r="G53" s="80" t="s">
        <v>36</v>
      </c>
      <c r="H53" s="80" t="s">
        <v>37</v>
      </c>
      <c r="I53" s="9">
        <v>5</v>
      </c>
      <c r="J53" s="10">
        <v>6</v>
      </c>
      <c r="K53" s="10"/>
      <c r="L53" s="11"/>
      <c r="M53" s="9"/>
      <c r="N53" s="10"/>
      <c r="O53" s="10"/>
      <c r="P53" s="12"/>
      <c r="Q53" s="13"/>
      <c r="R53" s="10"/>
      <c r="S53" s="10"/>
      <c r="T53" s="11"/>
      <c r="U53" s="9"/>
      <c r="V53" s="10">
        <v>6</v>
      </c>
      <c r="W53" s="12">
        <v>5</v>
      </c>
    </row>
    <row r="54" spans="2:23" x14ac:dyDescent="0.2">
      <c r="N54" s="108"/>
    </row>
  </sheetData>
  <sortState xmlns:xlrd2="http://schemas.microsoft.com/office/spreadsheetml/2017/richdata2" ref="C19:W32">
    <sortCondition ref="W19:W32"/>
    <sortCondition ref="C19:C32"/>
  </sortState>
  <mergeCells count="36">
    <mergeCell ref="I35:L35"/>
    <mergeCell ref="M35:P35"/>
    <mergeCell ref="Q35:T35"/>
    <mergeCell ref="U35:W36"/>
    <mergeCell ref="I36:L36"/>
    <mergeCell ref="M36:P36"/>
    <mergeCell ref="Q36:T36"/>
    <mergeCell ref="I46:L46"/>
    <mergeCell ref="M46:P46"/>
    <mergeCell ref="Q46:T46"/>
    <mergeCell ref="U46:W47"/>
    <mergeCell ref="I47:L47"/>
    <mergeCell ref="M47:P47"/>
    <mergeCell ref="Q47:T47"/>
    <mergeCell ref="I16:L16"/>
    <mergeCell ref="M16:P16"/>
    <mergeCell ref="Q16:T16"/>
    <mergeCell ref="U16:W17"/>
    <mergeCell ref="I17:L17"/>
    <mergeCell ref="M17:P17"/>
    <mergeCell ref="Q17:T17"/>
    <mergeCell ref="I10:L10"/>
    <mergeCell ref="M10:P10"/>
    <mergeCell ref="Q10:T10"/>
    <mergeCell ref="U10:W11"/>
    <mergeCell ref="I11:L11"/>
    <mergeCell ref="M11:P11"/>
    <mergeCell ref="Q11:T11"/>
    <mergeCell ref="A1:W1"/>
    <mergeCell ref="I4:L4"/>
    <mergeCell ref="M4:P4"/>
    <mergeCell ref="Q4:T4"/>
    <mergeCell ref="U4:W5"/>
    <mergeCell ref="I5:L5"/>
    <mergeCell ref="M5:P5"/>
    <mergeCell ref="Q5:T5"/>
  </mergeCells>
  <phoneticPr fontId="2"/>
  <conditionalFormatting sqref="B7:W7 B13:W13 B19:W32 B38:W43 B45:W45 B47:H47 B49:W53">
    <cfRule type="expression" dxfId="0" priority="11">
      <formula>MOD(ROW(),2)=0</formula>
    </cfRule>
  </conditionalFormatting>
  <pageMargins left="0.19685039370078741" right="0" top="0.19685039370078741" bottom="0" header="0.51181102362204722" footer="0.51181102362204722"/>
  <pageSetup paperSize="9" scale="64" firstPageNumber="0" fitToHeight="0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FE124-B2EC-4412-8917-222FB8ECC765}">
  <sheetPr>
    <pageSetUpPr fitToPage="1"/>
  </sheetPr>
  <dimension ref="A1:G60"/>
  <sheetViews>
    <sheetView workbookViewId="0"/>
  </sheetViews>
  <sheetFormatPr defaultColWidth="9" defaultRowHeight="15" x14ac:dyDescent="0.2"/>
  <cols>
    <col min="1" max="1" width="5.6328125" style="2" customWidth="1"/>
    <col min="2" max="2" width="9" style="2"/>
    <col min="3" max="3" width="28.6328125" style="2" bestFit="1" customWidth="1"/>
    <col min="4" max="7" width="9" style="2"/>
    <col min="8" max="8" width="5.6328125" style="2" customWidth="1"/>
    <col min="9" max="16384" width="9" style="2"/>
  </cols>
  <sheetData>
    <row r="1" spans="1:7" ht="19.5" x14ac:dyDescent="0.2">
      <c r="A1" s="184" t="s">
        <v>400</v>
      </c>
    </row>
    <row r="2" spans="1:7" ht="19.5" x14ac:dyDescent="0.2">
      <c r="A2" s="184"/>
      <c r="B2" s="184" t="s">
        <v>210</v>
      </c>
    </row>
    <row r="3" spans="1:7" x14ac:dyDescent="0.2">
      <c r="B3" s="178" t="s">
        <v>209</v>
      </c>
      <c r="C3" s="179" t="s">
        <v>20</v>
      </c>
      <c r="D3" s="180" t="s">
        <v>207</v>
      </c>
      <c r="E3" s="180" t="s">
        <v>206</v>
      </c>
      <c r="F3" s="180" t="s">
        <v>208</v>
      </c>
      <c r="G3" s="181"/>
    </row>
    <row r="4" spans="1:7" x14ac:dyDescent="0.2">
      <c r="B4" s="182">
        <v>350</v>
      </c>
      <c r="C4" s="182" t="s">
        <v>168</v>
      </c>
      <c r="D4" s="183">
        <v>1</v>
      </c>
      <c r="E4" s="183"/>
      <c r="F4" s="183"/>
      <c r="G4" s="181"/>
    </row>
    <row r="5" spans="1:7" x14ac:dyDescent="0.2">
      <c r="B5" s="95"/>
      <c r="C5" s="95"/>
      <c r="D5" s="185"/>
      <c r="E5" s="185"/>
      <c r="F5" s="185"/>
      <c r="G5" s="181"/>
    </row>
    <row r="6" spans="1:7" x14ac:dyDescent="0.2">
      <c r="D6" s="181"/>
      <c r="E6" s="181"/>
      <c r="F6" s="181"/>
      <c r="G6" s="181"/>
    </row>
    <row r="7" spans="1:7" x14ac:dyDescent="0.2">
      <c r="D7" s="181"/>
      <c r="E7" s="181"/>
      <c r="F7" s="181"/>
      <c r="G7" s="181"/>
    </row>
    <row r="8" spans="1:7" x14ac:dyDescent="0.2">
      <c r="D8" s="181"/>
      <c r="E8" s="181"/>
      <c r="F8" s="181"/>
      <c r="G8" s="181"/>
    </row>
    <row r="9" spans="1:7" ht="19.5" x14ac:dyDescent="0.2">
      <c r="A9" s="184"/>
      <c r="B9" s="184" t="s">
        <v>211</v>
      </c>
    </row>
    <row r="10" spans="1:7" x14ac:dyDescent="0.2">
      <c r="B10" s="178" t="s">
        <v>209</v>
      </c>
      <c r="C10" s="179" t="s">
        <v>20</v>
      </c>
      <c r="D10" s="180" t="s">
        <v>207</v>
      </c>
      <c r="E10" s="180" t="s">
        <v>206</v>
      </c>
      <c r="F10" s="180" t="s">
        <v>208</v>
      </c>
      <c r="G10" s="181"/>
    </row>
    <row r="11" spans="1:7" x14ac:dyDescent="0.2">
      <c r="B11" s="182">
        <v>527</v>
      </c>
      <c r="C11" s="182" t="s">
        <v>378</v>
      </c>
      <c r="D11" s="183">
        <v>1</v>
      </c>
      <c r="E11" s="183"/>
      <c r="F11" s="183"/>
      <c r="G11" s="181"/>
    </row>
    <row r="12" spans="1:7" x14ac:dyDescent="0.2">
      <c r="B12" s="95"/>
      <c r="C12" s="95"/>
      <c r="D12" s="185"/>
      <c r="E12" s="185"/>
      <c r="F12" s="185"/>
      <c r="G12" s="181"/>
    </row>
    <row r="13" spans="1:7" x14ac:dyDescent="0.2">
      <c r="D13" s="181"/>
      <c r="E13" s="181"/>
      <c r="F13" s="181"/>
      <c r="G13" s="181"/>
    </row>
    <row r="14" spans="1:7" x14ac:dyDescent="0.2">
      <c r="D14" s="181"/>
      <c r="E14" s="181"/>
      <c r="F14" s="181"/>
      <c r="G14" s="181"/>
    </row>
    <row r="15" spans="1:7" x14ac:dyDescent="0.2">
      <c r="D15" s="181"/>
      <c r="E15" s="181"/>
      <c r="F15" s="181"/>
      <c r="G15" s="181"/>
    </row>
    <row r="16" spans="1:7" ht="19.5" x14ac:dyDescent="0.2">
      <c r="A16" s="184"/>
      <c r="B16" s="184" t="s">
        <v>213</v>
      </c>
    </row>
    <row r="17" spans="2:7" x14ac:dyDescent="0.2">
      <c r="B17" s="178" t="s">
        <v>209</v>
      </c>
      <c r="C17" s="179" t="s">
        <v>20</v>
      </c>
      <c r="D17" s="180" t="s">
        <v>207</v>
      </c>
      <c r="E17" s="180" t="s">
        <v>206</v>
      </c>
      <c r="F17" s="180" t="s">
        <v>208</v>
      </c>
      <c r="G17" s="181"/>
    </row>
    <row r="18" spans="2:7" x14ac:dyDescent="0.2">
      <c r="B18" s="182">
        <v>713</v>
      </c>
      <c r="C18" s="182" t="s">
        <v>398</v>
      </c>
      <c r="D18" s="183">
        <v>1</v>
      </c>
      <c r="E18" s="183"/>
      <c r="F18" s="183"/>
      <c r="G18" s="181"/>
    </row>
    <row r="19" spans="2:7" x14ac:dyDescent="0.2">
      <c r="B19" s="182">
        <v>15</v>
      </c>
      <c r="C19" s="182" t="s">
        <v>405</v>
      </c>
      <c r="D19" s="183">
        <v>2</v>
      </c>
      <c r="E19" s="183"/>
      <c r="F19" s="183"/>
      <c r="G19" s="181"/>
    </row>
    <row r="20" spans="2:7" x14ac:dyDescent="0.2">
      <c r="B20" s="182">
        <v>31</v>
      </c>
      <c r="C20" s="182" t="s">
        <v>379</v>
      </c>
      <c r="D20" s="183">
        <v>3</v>
      </c>
      <c r="E20" s="183"/>
      <c r="F20" s="183"/>
      <c r="G20" s="181"/>
    </row>
    <row r="21" spans="2:7" x14ac:dyDescent="0.2">
      <c r="B21" s="182">
        <v>85</v>
      </c>
      <c r="C21" s="182" t="s">
        <v>406</v>
      </c>
      <c r="D21" s="183">
        <v>4</v>
      </c>
      <c r="E21" s="183"/>
      <c r="F21" s="183"/>
      <c r="G21" s="181"/>
    </row>
    <row r="22" spans="2:7" x14ac:dyDescent="0.2">
      <c r="B22" s="182">
        <v>156</v>
      </c>
      <c r="C22" s="182" t="s">
        <v>407</v>
      </c>
      <c r="D22" s="183">
        <v>5</v>
      </c>
      <c r="E22" s="183"/>
      <c r="F22" s="183"/>
      <c r="G22" s="181"/>
    </row>
    <row r="23" spans="2:7" x14ac:dyDescent="0.2">
      <c r="B23" s="182">
        <v>230</v>
      </c>
      <c r="C23" s="182" t="s">
        <v>408</v>
      </c>
      <c r="D23" s="183">
        <v>6</v>
      </c>
      <c r="E23" s="183"/>
      <c r="F23" s="183"/>
      <c r="G23" s="181"/>
    </row>
    <row r="24" spans="2:7" x14ac:dyDescent="0.2">
      <c r="B24" s="182">
        <v>103</v>
      </c>
      <c r="C24" s="182" t="s">
        <v>239</v>
      </c>
      <c r="D24" s="183">
        <v>7</v>
      </c>
      <c r="E24" s="183"/>
      <c r="F24" s="183"/>
      <c r="G24" s="181"/>
    </row>
    <row r="25" spans="2:7" x14ac:dyDescent="0.2">
      <c r="B25" s="182">
        <v>73</v>
      </c>
      <c r="C25" s="182" t="s">
        <v>380</v>
      </c>
      <c r="D25" s="183">
        <v>8</v>
      </c>
      <c r="E25" s="183"/>
      <c r="F25" s="183"/>
      <c r="G25" s="181"/>
    </row>
    <row r="26" spans="2:7" x14ac:dyDescent="0.2">
      <c r="B26" s="182">
        <v>34</v>
      </c>
      <c r="C26" s="182" t="s">
        <v>238</v>
      </c>
      <c r="D26" s="183">
        <v>9</v>
      </c>
      <c r="E26" s="183"/>
      <c r="F26" s="183"/>
      <c r="G26" s="181"/>
    </row>
    <row r="27" spans="2:7" x14ac:dyDescent="0.2">
      <c r="B27" s="182">
        <v>30</v>
      </c>
      <c r="C27" s="182" t="s">
        <v>237</v>
      </c>
      <c r="D27" s="183">
        <v>10</v>
      </c>
      <c r="E27" s="183"/>
      <c r="F27" s="183"/>
      <c r="G27" s="181"/>
    </row>
    <row r="28" spans="2:7" x14ac:dyDescent="0.2">
      <c r="B28" s="182">
        <v>60</v>
      </c>
      <c r="C28" s="182" t="s">
        <v>409</v>
      </c>
      <c r="D28" s="183">
        <v>10</v>
      </c>
      <c r="E28" s="183"/>
      <c r="F28" s="183"/>
      <c r="G28" s="181"/>
    </row>
    <row r="29" spans="2:7" x14ac:dyDescent="0.2">
      <c r="B29" s="182">
        <v>385</v>
      </c>
      <c r="C29" s="182" t="s">
        <v>410</v>
      </c>
      <c r="D29" s="183">
        <v>10</v>
      </c>
      <c r="E29" s="183"/>
      <c r="F29" s="183"/>
      <c r="G29" s="181"/>
    </row>
    <row r="30" spans="2:7" x14ac:dyDescent="0.2">
      <c r="B30" s="182">
        <v>33</v>
      </c>
      <c r="C30" s="182" t="s">
        <v>411</v>
      </c>
      <c r="D30" s="183">
        <v>10</v>
      </c>
      <c r="E30" s="183"/>
      <c r="F30" s="183"/>
      <c r="G30" s="181"/>
    </row>
    <row r="31" spans="2:7" x14ac:dyDescent="0.2">
      <c r="B31" s="182">
        <v>680</v>
      </c>
      <c r="C31" s="182" t="s">
        <v>412</v>
      </c>
      <c r="D31" s="183">
        <v>10</v>
      </c>
      <c r="E31" s="183"/>
      <c r="F31" s="183"/>
      <c r="G31" s="181"/>
    </row>
    <row r="32" spans="2:7" x14ac:dyDescent="0.2">
      <c r="B32" s="95"/>
      <c r="C32" s="95"/>
      <c r="D32" s="185"/>
      <c r="E32" s="185"/>
      <c r="F32" s="185"/>
      <c r="G32" s="181"/>
    </row>
    <row r="33" spans="1:7" x14ac:dyDescent="0.2">
      <c r="D33" s="181"/>
      <c r="E33" s="181"/>
      <c r="F33" s="181"/>
    </row>
    <row r="34" spans="1:7" x14ac:dyDescent="0.2">
      <c r="D34" s="181"/>
      <c r="E34" s="181"/>
      <c r="F34" s="181"/>
    </row>
    <row r="35" spans="1:7" ht="19.5" x14ac:dyDescent="0.2">
      <c r="A35" s="184"/>
      <c r="B35" s="184" t="s">
        <v>214</v>
      </c>
    </row>
    <row r="36" spans="1:7" x14ac:dyDescent="0.2">
      <c r="B36" s="178" t="s">
        <v>209</v>
      </c>
      <c r="C36" s="179" t="s">
        <v>20</v>
      </c>
      <c r="D36" s="180" t="s">
        <v>207</v>
      </c>
      <c r="E36" s="180" t="s">
        <v>206</v>
      </c>
      <c r="F36" s="180" t="s">
        <v>208</v>
      </c>
      <c r="G36" s="181"/>
    </row>
    <row r="37" spans="1:7" x14ac:dyDescent="0.2">
      <c r="B37" s="182">
        <v>194</v>
      </c>
      <c r="C37" s="182" t="s">
        <v>413</v>
      </c>
      <c r="D37" s="183">
        <v>1</v>
      </c>
      <c r="E37" s="183"/>
      <c r="F37" s="183"/>
      <c r="G37" s="181"/>
    </row>
    <row r="38" spans="1:7" x14ac:dyDescent="0.2">
      <c r="B38" s="182">
        <v>829</v>
      </c>
      <c r="C38" s="182" t="s">
        <v>240</v>
      </c>
      <c r="D38" s="183">
        <v>2</v>
      </c>
      <c r="E38" s="183"/>
      <c r="F38" s="183"/>
      <c r="G38" s="181"/>
    </row>
    <row r="39" spans="1:7" x14ac:dyDescent="0.2">
      <c r="B39" s="182">
        <v>660</v>
      </c>
      <c r="C39" s="182" t="s">
        <v>414</v>
      </c>
      <c r="D39" s="183">
        <v>3</v>
      </c>
      <c r="E39" s="183"/>
      <c r="F39" s="183"/>
      <c r="G39" s="181"/>
    </row>
    <row r="40" spans="1:7" x14ac:dyDescent="0.2">
      <c r="B40" s="182">
        <v>72</v>
      </c>
      <c r="C40" s="201" t="s">
        <v>415</v>
      </c>
      <c r="D40" s="183">
        <v>4</v>
      </c>
      <c r="E40" s="183"/>
      <c r="F40" s="183"/>
      <c r="G40" s="181"/>
    </row>
    <row r="41" spans="1:7" x14ac:dyDescent="0.2">
      <c r="B41" s="182">
        <v>55</v>
      </c>
      <c r="C41" s="182" t="s">
        <v>241</v>
      </c>
      <c r="D41" s="183">
        <v>5</v>
      </c>
      <c r="E41" s="183"/>
      <c r="F41" s="183"/>
      <c r="G41" s="181"/>
    </row>
    <row r="42" spans="1:7" x14ac:dyDescent="0.2">
      <c r="B42" s="182">
        <v>3</v>
      </c>
      <c r="C42" s="182" t="s">
        <v>416</v>
      </c>
      <c r="D42" s="183">
        <v>6</v>
      </c>
      <c r="E42" s="183"/>
      <c r="F42" s="183"/>
      <c r="G42" s="181"/>
    </row>
    <row r="43" spans="1:7" x14ac:dyDescent="0.2">
      <c r="B43" s="95"/>
      <c r="C43" s="95"/>
      <c r="D43" s="185"/>
      <c r="E43" s="185"/>
      <c r="F43" s="185"/>
      <c r="G43" s="181"/>
    </row>
    <row r="44" spans="1:7" x14ac:dyDescent="0.2">
      <c r="D44" s="181"/>
      <c r="E44" s="181"/>
      <c r="F44" s="181"/>
      <c r="G44" s="181"/>
    </row>
    <row r="45" spans="1:7" x14ac:dyDescent="0.2">
      <c r="D45" s="181"/>
      <c r="E45" s="181"/>
      <c r="F45" s="181"/>
      <c r="G45" s="181"/>
    </row>
    <row r="46" spans="1:7" x14ac:dyDescent="0.2">
      <c r="D46" s="181"/>
      <c r="E46" s="181"/>
      <c r="F46" s="181"/>
      <c r="G46" s="181"/>
    </row>
    <row r="47" spans="1:7" x14ac:dyDescent="0.2">
      <c r="D47" s="181"/>
      <c r="E47" s="181"/>
      <c r="F47" s="181"/>
      <c r="G47" s="181"/>
    </row>
    <row r="48" spans="1:7" ht="19.5" x14ac:dyDescent="0.2">
      <c r="A48" s="184"/>
      <c r="B48" s="184" t="s">
        <v>167</v>
      </c>
    </row>
    <row r="49" spans="2:7" x14ac:dyDescent="0.2">
      <c r="B49" s="178" t="s">
        <v>209</v>
      </c>
      <c r="C49" s="179" t="s">
        <v>20</v>
      </c>
      <c r="D49" s="180" t="s">
        <v>207</v>
      </c>
      <c r="E49" s="180" t="s">
        <v>206</v>
      </c>
      <c r="F49" s="180" t="s">
        <v>208</v>
      </c>
      <c r="G49" s="181"/>
    </row>
    <row r="50" spans="2:7" x14ac:dyDescent="0.2">
      <c r="B50" s="182">
        <v>156</v>
      </c>
      <c r="C50" s="182" t="s">
        <v>407</v>
      </c>
      <c r="D50" s="183">
        <v>1</v>
      </c>
      <c r="E50" s="183"/>
      <c r="F50" s="183"/>
      <c r="G50" s="181"/>
    </row>
    <row r="51" spans="2:7" x14ac:dyDescent="0.2">
      <c r="B51" s="182">
        <v>103</v>
      </c>
      <c r="C51" s="182" t="s">
        <v>239</v>
      </c>
      <c r="D51" s="183">
        <v>2</v>
      </c>
      <c r="E51" s="183"/>
      <c r="F51" s="183"/>
      <c r="G51" s="181"/>
    </row>
    <row r="52" spans="2:7" x14ac:dyDescent="0.2">
      <c r="B52" s="182">
        <v>385</v>
      </c>
      <c r="C52" s="182" t="s">
        <v>410</v>
      </c>
      <c r="D52" s="183">
        <v>3</v>
      </c>
      <c r="E52" s="183"/>
      <c r="F52" s="183"/>
      <c r="G52" s="181"/>
    </row>
    <row r="53" spans="2:7" x14ac:dyDescent="0.2">
      <c r="B53" s="182">
        <v>33</v>
      </c>
      <c r="C53" s="182" t="s">
        <v>411</v>
      </c>
      <c r="D53" s="183">
        <v>4</v>
      </c>
      <c r="E53" s="183"/>
      <c r="F53" s="183"/>
      <c r="G53" s="181"/>
    </row>
    <row r="54" spans="2:7" x14ac:dyDescent="0.2">
      <c r="B54" s="182">
        <v>680</v>
      </c>
      <c r="C54" s="182" t="s">
        <v>412</v>
      </c>
      <c r="D54" s="183">
        <v>5</v>
      </c>
      <c r="E54" s="183"/>
      <c r="F54" s="183"/>
      <c r="G54" s="181"/>
    </row>
    <row r="55" spans="2:7" x14ac:dyDescent="0.2">
      <c r="B55" s="95"/>
      <c r="C55" s="95"/>
      <c r="D55" s="185"/>
      <c r="E55" s="185"/>
      <c r="F55" s="185"/>
      <c r="G55" s="181"/>
    </row>
    <row r="56" spans="2:7" x14ac:dyDescent="0.2">
      <c r="F56" s="181"/>
      <c r="G56" s="181"/>
    </row>
    <row r="57" spans="2:7" x14ac:dyDescent="0.2">
      <c r="D57" s="181"/>
      <c r="E57" s="181"/>
      <c r="F57" s="181"/>
      <c r="G57" s="181"/>
    </row>
    <row r="58" spans="2:7" x14ac:dyDescent="0.2">
      <c r="D58" s="181"/>
      <c r="E58" s="181"/>
      <c r="F58" s="181"/>
    </row>
    <row r="59" spans="2:7" x14ac:dyDescent="0.2">
      <c r="F59" s="181"/>
    </row>
    <row r="60" spans="2:7" x14ac:dyDescent="0.2">
      <c r="F60" s="181"/>
    </row>
  </sheetData>
  <sortState xmlns:xlrd2="http://schemas.microsoft.com/office/spreadsheetml/2017/richdata2" ref="B18:F34">
    <sortCondition ref="F18:F34"/>
  </sortState>
  <phoneticPr fontId="2"/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786D6B6B-DD9B-46BD-AF40-2045F422BBB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'チャート（耐久）'!D59:D59</xm:f>
              <xm:sqref>B59</xm:sqref>
            </x14:sparkline>
          </x14:sparklines>
        </x14:sparklineGroup>
        <x14:sparklineGroup displayEmptyCellsAs="gap" xr2:uid="{6EDDFC24-180A-43FF-A0FE-CD1462C3005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'チャート（耐久）'!D60:D60</xm:f>
              <xm:sqref>B60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E24A-1783-4432-8088-20357BA664B6}">
  <sheetPr>
    <pageSetUpPr fitToPage="1"/>
  </sheetPr>
  <dimension ref="A1:J110"/>
  <sheetViews>
    <sheetView view="pageBreakPreview" zoomScaleNormal="100" zoomScaleSheetLayoutView="100" workbookViewId="0">
      <selection sqref="A1:H1"/>
    </sheetView>
  </sheetViews>
  <sheetFormatPr defaultColWidth="9" defaultRowHeight="15" x14ac:dyDescent="0.2"/>
  <cols>
    <col min="1" max="2" width="3.6328125" style="137" customWidth="1"/>
    <col min="3" max="3" width="5.6328125" style="137" customWidth="1"/>
    <col min="4" max="4" width="25.6328125" style="137" bestFit="1" customWidth="1"/>
    <col min="5" max="6" width="9.6328125" style="137" bestFit="1" customWidth="1"/>
    <col min="7" max="7" width="13.7265625" style="137" bestFit="1" customWidth="1"/>
    <col min="8" max="8" width="34.36328125" style="137" bestFit="1" customWidth="1"/>
    <col min="9" max="9" width="3.6328125" style="137" customWidth="1"/>
    <col min="10" max="16384" width="9" style="137"/>
  </cols>
  <sheetData>
    <row r="1" spans="1:8" ht="19.5" x14ac:dyDescent="0.2">
      <c r="A1" s="338" t="s">
        <v>56</v>
      </c>
      <c r="B1" s="338"/>
      <c r="C1" s="338"/>
      <c r="D1" s="338"/>
      <c r="E1" s="338"/>
      <c r="F1" s="338"/>
      <c r="G1" s="338"/>
      <c r="H1" s="338"/>
    </row>
    <row r="2" spans="1:8" x14ac:dyDescent="0.2">
      <c r="H2" s="138" t="s">
        <v>382</v>
      </c>
    </row>
    <row r="3" spans="1:8" x14ac:dyDescent="0.2">
      <c r="H3" s="208" t="s">
        <v>149</v>
      </c>
    </row>
    <row r="4" spans="1:8" ht="16" x14ac:dyDescent="0.2">
      <c r="A4" s="139" t="s">
        <v>57</v>
      </c>
    </row>
    <row r="5" spans="1:8" x14ac:dyDescent="0.2">
      <c r="B5" s="140" t="s">
        <v>58</v>
      </c>
    </row>
    <row r="6" spans="1:8" x14ac:dyDescent="0.2">
      <c r="C6" s="141" t="s">
        <v>23</v>
      </c>
      <c r="D6" s="141" t="s">
        <v>59</v>
      </c>
      <c r="E6" s="141" t="s">
        <v>60</v>
      </c>
      <c r="F6" s="141" t="s">
        <v>61</v>
      </c>
      <c r="G6" s="141" t="s">
        <v>62</v>
      </c>
      <c r="H6" s="141" t="s">
        <v>63</v>
      </c>
    </row>
    <row r="7" spans="1:8" x14ac:dyDescent="0.2">
      <c r="C7" s="142" t="s">
        <v>64</v>
      </c>
      <c r="D7" s="119" t="s">
        <v>5</v>
      </c>
      <c r="E7" s="119" t="s">
        <v>37</v>
      </c>
      <c r="F7" s="120" t="s">
        <v>366</v>
      </c>
      <c r="G7" s="121">
        <v>45270</v>
      </c>
      <c r="H7" s="122" t="s">
        <v>367</v>
      </c>
    </row>
    <row r="8" spans="1:8" x14ac:dyDescent="0.2">
      <c r="C8" s="143" t="s">
        <v>65</v>
      </c>
      <c r="D8" s="109" t="s">
        <v>222</v>
      </c>
      <c r="E8" s="109" t="s">
        <v>120</v>
      </c>
      <c r="F8" s="123" t="s">
        <v>223</v>
      </c>
      <c r="G8" s="124">
        <v>44892</v>
      </c>
      <c r="H8" s="125" t="s">
        <v>221</v>
      </c>
    </row>
    <row r="9" spans="1:8" x14ac:dyDescent="0.2">
      <c r="C9" s="142" t="s">
        <v>66</v>
      </c>
      <c r="D9" s="119" t="s">
        <v>67</v>
      </c>
      <c r="E9" s="119" t="s">
        <v>68</v>
      </c>
      <c r="F9" s="120" t="s">
        <v>123</v>
      </c>
      <c r="G9" s="121">
        <v>42715</v>
      </c>
      <c r="H9" s="122" t="s">
        <v>69</v>
      </c>
    </row>
    <row r="10" spans="1:8" x14ac:dyDescent="0.2">
      <c r="C10" s="143" t="s">
        <v>70</v>
      </c>
      <c r="D10" s="109" t="s">
        <v>224</v>
      </c>
      <c r="E10" s="109" t="s">
        <v>122</v>
      </c>
      <c r="F10" s="123" t="s">
        <v>235</v>
      </c>
      <c r="G10" s="124">
        <v>44892</v>
      </c>
      <c r="H10" s="125" t="s">
        <v>221</v>
      </c>
    </row>
    <row r="11" spans="1:8" x14ac:dyDescent="0.2">
      <c r="C11" s="142" t="s">
        <v>72</v>
      </c>
      <c r="D11" s="119" t="s">
        <v>121</v>
      </c>
      <c r="E11" s="119" t="s">
        <v>122</v>
      </c>
      <c r="F11" s="120" t="s">
        <v>124</v>
      </c>
      <c r="G11" s="121">
        <v>44514</v>
      </c>
      <c r="H11" s="122" t="s">
        <v>119</v>
      </c>
    </row>
    <row r="12" spans="1:8" x14ac:dyDescent="0.2">
      <c r="C12" s="137" t="s">
        <v>216</v>
      </c>
    </row>
    <row r="14" spans="1:8" x14ac:dyDescent="0.2">
      <c r="B14" s="140" t="s">
        <v>75</v>
      </c>
    </row>
    <row r="15" spans="1:8" x14ac:dyDescent="0.2">
      <c r="C15" s="144" t="s">
        <v>23</v>
      </c>
      <c r="D15" s="144" t="s">
        <v>59</v>
      </c>
      <c r="E15" s="144" t="s">
        <v>60</v>
      </c>
      <c r="F15" s="144" t="s">
        <v>61</v>
      </c>
      <c r="G15" s="144" t="s">
        <v>62</v>
      </c>
      <c r="H15" s="144" t="s">
        <v>63</v>
      </c>
    </row>
    <row r="16" spans="1:8" x14ac:dyDescent="0.2">
      <c r="C16" s="142" t="s">
        <v>64</v>
      </c>
      <c r="D16" s="119" t="s">
        <v>5</v>
      </c>
      <c r="E16" s="119" t="s">
        <v>68</v>
      </c>
      <c r="F16" s="120" t="s">
        <v>76</v>
      </c>
      <c r="G16" s="135">
        <v>43387</v>
      </c>
      <c r="H16" s="122" t="s">
        <v>77</v>
      </c>
    </row>
    <row r="17" spans="2:8" x14ac:dyDescent="0.2">
      <c r="C17" s="143" t="s">
        <v>65</v>
      </c>
      <c r="D17" s="109" t="s">
        <v>201</v>
      </c>
      <c r="E17" s="109" t="s">
        <v>204</v>
      </c>
      <c r="F17" s="123" t="s">
        <v>202</v>
      </c>
      <c r="G17" s="136">
        <v>44850</v>
      </c>
      <c r="H17" s="125" t="s">
        <v>203</v>
      </c>
    </row>
    <row r="18" spans="2:8" x14ac:dyDescent="0.2">
      <c r="C18" s="142" t="s">
        <v>66</v>
      </c>
      <c r="D18" s="119" t="s">
        <v>198</v>
      </c>
      <c r="E18" s="119" t="s">
        <v>35</v>
      </c>
      <c r="F18" s="120" t="s">
        <v>199</v>
      </c>
      <c r="G18" s="135">
        <v>44850</v>
      </c>
      <c r="H18" s="122" t="s">
        <v>200</v>
      </c>
    </row>
    <row r="19" spans="2:8" x14ac:dyDescent="0.2">
      <c r="C19" s="143" t="s">
        <v>70</v>
      </c>
      <c r="D19" s="109" t="s">
        <v>71</v>
      </c>
      <c r="E19" s="109" t="s">
        <v>78</v>
      </c>
      <c r="F19" s="123" t="s">
        <v>79</v>
      </c>
      <c r="G19" s="136">
        <v>42295</v>
      </c>
      <c r="H19" s="125" t="s">
        <v>80</v>
      </c>
    </row>
    <row r="20" spans="2:8" x14ac:dyDescent="0.2">
      <c r="C20" s="142" t="s">
        <v>72</v>
      </c>
      <c r="D20" s="119" t="s">
        <v>73</v>
      </c>
      <c r="E20" s="119" t="s">
        <v>74</v>
      </c>
      <c r="F20" s="120" t="s">
        <v>81</v>
      </c>
      <c r="G20" s="135">
        <v>44108</v>
      </c>
      <c r="H20" s="122" t="s">
        <v>82</v>
      </c>
    </row>
    <row r="21" spans="2:8" x14ac:dyDescent="0.2">
      <c r="C21" s="137" t="s">
        <v>83</v>
      </c>
    </row>
    <row r="23" spans="2:8" x14ac:dyDescent="0.2">
      <c r="B23" s="140" t="s">
        <v>107</v>
      </c>
    </row>
    <row r="24" spans="2:8" x14ac:dyDescent="0.2">
      <c r="C24" s="144" t="s">
        <v>23</v>
      </c>
      <c r="D24" s="144" t="s">
        <v>59</v>
      </c>
      <c r="E24" s="144" t="s">
        <v>60</v>
      </c>
      <c r="F24" s="144" t="s">
        <v>61</v>
      </c>
      <c r="G24" s="144" t="s">
        <v>62</v>
      </c>
      <c r="H24" s="144" t="s">
        <v>63</v>
      </c>
    </row>
    <row r="25" spans="2:8" x14ac:dyDescent="0.2">
      <c r="C25" s="142" t="s">
        <v>64</v>
      </c>
      <c r="D25" s="119" t="s">
        <v>5</v>
      </c>
      <c r="E25" s="119" t="s">
        <v>68</v>
      </c>
      <c r="F25" s="120" t="s">
        <v>129</v>
      </c>
      <c r="G25" s="135">
        <v>44528</v>
      </c>
      <c r="H25" s="122" t="s">
        <v>128</v>
      </c>
    </row>
    <row r="26" spans="2:8" x14ac:dyDescent="0.2">
      <c r="C26" s="143" t="s">
        <v>65</v>
      </c>
      <c r="D26" s="109" t="s">
        <v>109</v>
      </c>
      <c r="E26" s="109" t="s">
        <v>68</v>
      </c>
      <c r="F26" s="123" t="s">
        <v>133</v>
      </c>
      <c r="G26" s="136">
        <v>44528</v>
      </c>
      <c r="H26" s="125" t="s">
        <v>132</v>
      </c>
    </row>
    <row r="27" spans="2:8" x14ac:dyDescent="0.2">
      <c r="C27" s="142" t="s">
        <v>66</v>
      </c>
      <c r="D27" s="119" t="s">
        <v>135</v>
      </c>
      <c r="E27" s="119" t="s">
        <v>137</v>
      </c>
      <c r="F27" s="120" t="s">
        <v>136</v>
      </c>
      <c r="G27" s="135">
        <v>44528</v>
      </c>
      <c r="H27" s="122" t="s">
        <v>132</v>
      </c>
    </row>
    <row r="28" spans="2:8" x14ac:dyDescent="0.2">
      <c r="C28" s="143" t="s">
        <v>70</v>
      </c>
      <c r="D28" s="109" t="s">
        <v>110</v>
      </c>
      <c r="E28" s="109" t="s">
        <v>111</v>
      </c>
      <c r="F28" s="123" t="s">
        <v>131</v>
      </c>
      <c r="G28" s="136">
        <v>44528</v>
      </c>
      <c r="H28" s="125" t="s">
        <v>130</v>
      </c>
    </row>
    <row r="29" spans="2:8" x14ac:dyDescent="0.2">
      <c r="C29" s="142" t="s">
        <v>72</v>
      </c>
      <c r="D29" s="119" t="s">
        <v>73</v>
      </c>
      <c r="E29" s="119" t="s">
        <v>38</v>
      </c>
      <c r="F29" s="120" t="s">
        <v>134</v>
      </c>
      <c r="G29" s="135">
        <v>44528</v>
      </c>
      <c r="H29" s="122" t="s">
        <v>132</v>
      </c>
    </row>
    <row r="30" spans="2:8" x14ac:dyDescent="0.2">
      <c r="C30" s="137" t="s">
        <v>311</v>
      </c>
    </row>
    <row r="32" spans="2:8" x14ac:dyDescent="0.2">
      <c r="B32" s="140" t="s">
        <v>84</v>
      </c>
    </row>
    <row r="33" spans="1:10" x14ac:dyDescent="0.2">
      <c r="C33" s="144" t="s">
        <v>23</v>
      </c>
      <c r="D33" s="144" t="s">
        <v>59</v>
      </c>
      <c r="E33" s="144" t="s">
        <v>60</v>
      </c>
      <c r="F33" s="144" t="s">
        <v>61</v>
      </c>
      <c r="G33" s="144" t="s">
        <v>62</v>
      </c>
      <c r="H33" s="144" t="s">
        <v>63</v>
      </c>
    </row>
    <row r="34" spans="1:10" x14ac:dyDescent="0.2">
      <c r="C34" s="142" t="s">
        <v>64</v>
      </c>
      <c r="D34" s="119" t="s">
        <v>85</v>
      </c>
      <c r="E34" s="119" t="s">
        <v>68</v>
      </c>
      <c r="F34" s="120" t="s">
        <v>86</v>
      </c>
      <c r="G34" s="121">
        <v>41203</v>
      </c>
      <c r="H34" s="122" t="s">
        <v>87</v>
      </c>
      <c r="J34" s="145"/>
    </row>
    <row r="35" spans="1:10" x14ac:dyDescent="0.2">
      <c r="C35" s="143" t="s">
        <v>65</v>
      </c>
      <c r="D35" s="109" t="s">
        <v>88</v>
      </c>
      <c r="E35" s="109" t="s">
        <v>89</v>
      </c>
      <c r="F35" s="123" t="s">
        <v>90</v>
      </c>
      <c r="G35" s="124">
        <v>41203</v>
      </c>
      <c r="H35" s="125" t="s">
        <v>91</v>
      </c>
      <c r="J35" s="145"/>
    </row>
    <row r="36" spans="1:10" x14ac:dyDescent="0.2">
      <c r="C36" s="142" t="s">
        <v>66</v>
      </c>
      <c r="D36" s="119" t="s">
        <v>92</v>
      </c>
      <c r="E36" s="119" t="s">
        <v>68</v>
      </c>
      <c r="F36" s="120" t="s">
        <v>93</v>
      </c>
      <c r="G36" s="121">
        <v>41875</v>
      </c>
      <c r="H36" s="122" t="s">
        <v>94</v>
      </c>
      <c r="J36" s="145"/>
    </row>
    <row r="37" spans="1:10" x14ac:dyDescent="0.2">
      <c r="C37" s="143" t="s">
        <v>70</v>
      </c>
      <c r="D37" s="109" t="s">
        <v>95</v>
      </c>
      <c r="E37" s="109" t="s">
        <v>96</v>
      </c>
      <c r="F37" s="123" t="s">
        <v>97</v>
      </c>
      <c r="G37" s="124">
        <v>41875</v>
      </c>
      <c r="H37" s="125" t="s">
        <v>94</v>
      </c>
      <c r="J37" s="145"/>
    </row>
    <row r="38" spans="1:10" x14ac:dyDescent="0.2">
      <c r="C38" s="137" t="s">
        <v>98</v>
      </c>
    </row>
    <row r="40" spans="1:10" ht="16" x14ac:dyDescent="0.2">
      <c r="A40" s="139" t="s">
        <v>189</v>
      </c>
    </row>
    <row r="41" spans="1:10" x14ac:dyDescent="0.2">
      <c r="B41" s="140" t="s">
        <v>58</v>
      </c>
    </row>
    <row r="42" spans="1:10" x14ac:dyDescent="0.2">
      <c r="C42" s="141" t="s">
        <v>23</v>
      </c>
      <c r="D42" s="141" t="s">
        <v>59</v>
      </c>
      <c r="E42" s="141" t="s">
        <v>60</v>
      </c>
      <c r="F42" s="141" t="s">
        <v>61</v>
      </c>
      <c r="G42" s="141" t="s">
        <v>62</v>
      </c>
      <c r="H42" s="141" t="s">
        <v>63</v>
      </c>
    </row>
    <row r="43" spans="1:10" x14ac:dyDescent="0.2">
      <c r="C43" s="142" t="s">
        <v>64</v>
      </c>
      <c r="D43" s="119" t="s">
        <v>183</v>
      </c>
      <c r="E43" s="119" t="s">
        <v>118</v>
      </c>
      <c r="F43" s="120" t="s">
        <v>217</v>
      </c>
      <c r="G43" s="121">
        <v>44892</v>
      </c>
      <c r="H43" s="176" t="s">
        <v>219</v>
      </c>
    </row>
    <row r="44" spans="1:10" x14ac:dyDescent="0.2">
      <c r="C44" s="143" t="s">
        <v>65</v>
      </c>
      <c r="D44" s="109" t="s">
        <v>184</v>
      </c>
      <c r="E44" s="109" t="s">
        <v>118</v>
      </c>
      <c r="F44" s="123" t="s">
        <v>218</v>
      </c>
      <c r="G44" s="124">
        <v>44892</v>
      </c>
      <c r="H44" s="177" t="s">
        <v>220</v>
      </c>
    </row>
    <row r="46" spans="1:10" x14ac:dyDescent="0.2">
      <c r="B46" s="140" t="s">
        <v>75</v>
      </c>
    </row>
    <row r="47" spans="1:10" x14ac:dyDescent="0.2">
      <c r="C47" s="144" t="s">
        <v>23</v>
      </c>
      <c r="D47" s="144" t="s">
        <v>59</v>
      </c>
      <c r="E47" s="144" t="s">
        <v>60</v>
      </c>
      <c r="F47" s="144" t="s">
        <v>61</v>
      </c>
      <c r="G47" s="144" t="s">
        <v>62</v>
      </c>
      <c r="H47" s="144" t="s">
        <v>63</v>
      </c>
    </row>
    <row r="48" spans="1:10" x14ac:dyDescent="0.2">
      <c r="C48" s="142" t="s">
        <v>64</v>
      </c>
      <c r="D48" s="119" t="s">
        <v>183</v>
      </c>
      <c r="E48" s="119" t="s">
        <v>118</v>
      </c>
      <c r="F48" s="120" t="s">
        <v>194</v>
      </c>
      <c r="G48" s="135">
        <v>44850</v>
      </c>
      <c r="H48" s="176" t="s">
        <v>196</v>
      </c>
    </row>
    <row r="49" spans="1:8" x14ac:dyDescent="0.2">
      <c r="C49" s="143" t="s">
        <v>65</v>
      </c>
      <c r="D49" s="109" t="s">
        <v>184</v>
      </c>
      <c r="E49" s="109" t="s">
        <v>118</v>
      </c>
      <c r="F49" s="123" t="s">
        <v>195</v>
      </c>
      <c r="G49" s="136">
        <v>44850</v>
      </c>
      <c r="H49" s="177" t="s">
        <v>197</v>
      </c>
    </row>
    <row r="51" spans="1:8" x14ac:dyDescent="0.2">
      <c r="B51" s="140" t="s">
        <v>107</v>
      </c>
    </row>
    <row r="52" spans="1:8" x14ac:dyDescent="0.2">
      <c r="C52" s="144" t="s">
        <v>23</v>
      </c>
      <c r="D52" s="144" t="s">
        <v>59</v>
      </c>
      <c r="E52" s="144" t="s">
        <v>60</v>
      </c>
      <c r="F52" s="144" t="s">
        <v>61</v>
      </c>
      <c r="G52" s="144" t="s">
        <v>62</v>
      </c>
      <c r="H52" s="144" t="s">
        <v>63</v>
      </c>
    </row>
    <row r="53" spans="1:8" x14ac:dyDescent="0.2">
      <c r="C53" s="142" t="s">
        <v>64</v>
      </c>
      <c r="D53" s="119" t="s">
        <v>183</v>
      </c>
      <c r="E53" s="119" t="s">
        <v>118</v>
      </c>
      <c r="F53" s="120" t="s">
        <v>187</v>
      </c>
      <c r="G53" s="135">
        <v>44738</v>
      </c>
      <c r="H53" s="176" t="s">
        <v>185</v>
      </c>
    </row>
    <row r="54" spans="1:8" x14ac:dyDescent="0.2">
      <c r="C54" s="143" t="s">
        <v>65</v>
      </c>
      <c r="D54" s="109" t="s">
        <v>184</v>
      </c>
      <c r="E54" s="109" t="s">
        <v>118</v>
      </c>
      <c r="F54" s="123" t="s">
        <v>188</v>
      </c>
      <c r="G54" s="136">
        <v>44738</v>
      </c>
      <c r="H54" s="177" t="s">
        <v>186</v>
      </c>
    </row>
    <row r="56" spans="1:8" ht="16" x14ac:dyDescent="0.2">
      <c r="A56" s="139" t="s">
        <v>99</v>
      </c>
    </row>
    <row r="57" spans="1:8" x14ac:dyDescent="0.2">
      <c r="B57" s="140" t="s">
        <v>75</v>
      </c>
    </row>
    <row r="58" spans="1:8" x14ac:dyDescent="0.2">
      <c r="C58" s="144" t="s">
        <v>23</v>
      </c>
      <c r="D58" s="144" t="s">
        <v>59</v>
      </c>
      <c r="E58" s="144" t="s">
        <v>60</v>
      </c>
      <c r="F58" s="144" t="s">
        <v>61</v>
      </c>
      <c r="G58" s="144" t="s">
        <v>62</v>
      </c>
      <c r="H58" s="144" t="s">
        <v>63</v>
      </c>
    </row>
    <row r="59" spans="1:8" x14ac:dyDescent="0.2">
      <c r="C59" s="142" t="s">
        <v>433</v>
      </c>
      <c r="D59" s="119" t="s">
        <v>100</v>
      </c>
      <c r="E59" s="119" t="s">
        <v>101</v>
      </c>
      <c r="F59" s="120" t="s">
        <v>226</v>
      </c>
      <c r="G59" s="121">
        <v>44899</v>
      </c>
      <c r="H59" s="122" t="s">
        <v>227</v>
      </c>
    </row>
    <row r="60" spans="1:8" x14ac:dyDescent="0.2">
      <c r="C60" s="143" t="s">
        <v>65</v>
      </c>
      <c r="D60" s="109" t="s">
        <v>374</v>
      </c>
      <c r="E60" s="109" t="s">
        <v>166</v>
      </c>
      <c r="F60" s="123" t="s">
        <v>375</v>
      </c>
      <c r="G60" s="124">
        <v>45263</v>
      </c>
      <c r="H60" s="125" t="s">
        <v>372</v>
      </c>
    </row>
    <row r="61" spans="1:8" x14ac:dyDescent="0.2">
      <c r="C61" s="142" t="s">
        <v>66</v>
      </c>
      <c r="D61" s="119" t="s">
        <v>230</v>
      </c>
      <c r="E61" s="119" t="s">
        <v>74</v>
      </c>
      <c r="F61" s="120" t="s">
        <v>229</v>
      </c>
      <c r="G61" s="121">
        <v>44899</v>
      </c>
      <c r="H61" s="122" t="s">
        <v>228</v>
      </c>
    </row>
    <row r="62" spans="1:8" x14ac:dyDescent="0.2">
      <c r="C62" s="236" t="s">
        <v>428</v>
      </c>
      <c r="D62" s="109" t="s">
        <v>376</v>
      </c>
      <c r="E62" s="109" t="s">
        <v>139</v>
      </c>
      <c r="F62" s="123" t="s">
        <v>377</v>
      </c>
      <c r="G62" s="124">
        <v>45263</v>
      </c>
      <c r="H62" s="125" t="s">
        <v>373</v>
      </c>
    </row>
    <row r="63" spans="1:8" x14ac:dyDescent="0.2">
      <c r="C63" s="142" t="s">
        <v>70</v>
      </c>
      <c r="D63" s="119" t="s">
        <v>103</v>
      </c>
      <c r="E63" s="119" t="s">
        <v>74</v>
      </c>
      <c r="F63" s="120" t="s">
        <v>104</v>
      </c>
      <c r="G63" s="121">
        <v>44171</v>
      </c>
      <c r="H63" s="122" t="s">
        <v>105</v>
      </c>
    </row>
    <row r="64" spans="1:8" x14ac:dyDescent="0.2">
      <c r="C64" s="234" t="s">
        <v>231</v>
      </c>
      <c r="D64" s="109" t="s">
        <v>230</v>
      </c>
      <c r="E64" s="109" t="s">
        <v>74</v>
      </c>
      <c r="F64" s="123" t="s">
        <v>229</v>
      </c>
      <c r="G64" s="124">
        <v>44899</v>
      </c>
      <c r="H64" s="125" t="s">
        <v>228</v>
      </c>
    </row>
    <row r="65" spans="2:8" x14ac:dyDescent="0.2">
      <c r="C65" s="137" t="s">
        <v>106</v>
      </c>
      <c r="E65" s="146"/>
      <c r="F65" s="147"/>
      <c r="G65" s="146"/>
    </row>
    <row r="66" spans="2:8" x14ac:dyDescent="0.2">
      <c r="C66" s="233" t="s">
        <v>429</v>
      </c>
      <c r="F66" s="232"/>
    </row>
    <row r="68" spans="2:8" x14ac:dyDescent="0.2">
      <c r="B68" s="140" t="s">
        <v>107</v>
      </c>
    </row>
    <row r="69" spans="2:8" x14ac:dyDescent="0.2">
      <c r="C69" s="144" t="s">
        <v>23</v>
      </c>
      <c r="D69" s="144" t="s">
        <v>59</v>
      </c>
      <c r="E69" s="144" t="s">
        <v>60</v>
      </c>
      <c r="F69" s="144" t="s">
        <v>61</v>
      </c>
      <c r="G69" s="144" t="s">
        <v>62</v>
      </c>
      <c r="H69" s="144" t="s">
        <v>63</v>
      </c>
    </row>
    <row r="70" spans="2:8" x14ac:dyDescent="0.2">
      <c r="C70" s="142" t="s">
        <v>64</v>
      </c>
      <c r="D70" s="119" t="s">
        <v>162</v>
      </c>
      <c r="E70" s="119" t="s">
        <v>113</v>
      </c>
      <c r="F70" s="120" t="s">
        <v>161</v>
      </c>
      <c r="G70" s="121">
        <v>44647</v>
      </c>
      <c r="H70" s="122" t="s">
        <v>163</v>
      </c>
    </row>
    <row r="71" spans="2:8" x14ac:dyDescent="0.2">
      <c r="C71" s="143" t="s">
        <v>65</v>
      </c>
      <c r="D71" s="109" t="s">
        <v>108</v>
      </c>
      <c r="E71" s="109" t="s">
        <v>68</v>
      </c>
      <c r="F71" s="123" t="s">
        <v>125</v>
      </c>
      <c r="G71" s="124">
        <v>44528</v>
      </c>
      <c r="H71" s="125" t="s">
        <v>126</v>
      </c>
    </row>
    <row r="72" spans="2:8" x14ac:dyDescent="0.2">
      <c r="C72" s="142" t="s">
        <v>66</v>
      </c>
      <c r="D72" s="209" t="s">
        <v>127</v>
      </c>
      <c r="E72" s="209" t="s">
        <v>116</v>
      </c>
      <c r="F72" s="210" t="s">
        <v>431</v>
      </c>
      <c r="G72" s="211">
        <v>45375</v>
      </c>
      <c r="H72" s="212" t="s">
        <v>430</v>
      </c>
    </row>
    <row r="73" spans="2:8" x14ac:dyDescent="0.2">
      <c r="C73" s="235" t="s">
        <v>428</v>
      </c>
      <c r="D73" s="224" t="s">
        <v>376</v>
      </c>
      <c r="E73" s="224" t="s">
        <v>139</v>
      </c>
      <c r="F73" s="225" t="s">
        <v>432</v>
      </c>
      <c r="G73" s="226">
        <v>45375</v>
      </c>
      <c r="H73" s="229" t="s">
        <v>430</v>
      </c>
    </row>
    <row r="74" spans="2:8" x14ac:dyDescent="0.2">
      <c r="C74" s="142" t="s">
        <v>70</v>
      </c>
      <c r="D74" s="119" t="s">
        <v>312</v>
      </c>
      <c r="E74" s="119" t="s">
        <v>116</v>
      </c>
      <c r="F74" s="120" t="s">
        <v>313</v>
      </c>
      <c r="G74" s="121">
        <v>45102</v>
      </c>
      <c r="H74" s="122" t="s">
        <v>314</v>
      </c>
    </row>
    <row r="75" spans="2:8" x14ac:dyDescent="0.2">
      <c r="C75" s="234" t="s">
        <v>231</v>
      </c>
      <c r="D75" s="109" t="s">
        <v>127</v>
      </c>
      <c r="E75" s="109" t="s">
        <v>74</v>
      </c>
      <c r="F75" s="123" t="s">
        <v>164</v>
      </c>
      <c r="G75" s="124">
        <v>44647</v>
      </c>
      <c r="H75" s="125" t="s">
        <v>163</v>
      </c>
    </row>
    <row r="76" spans="2:8" x14ac:dyDescent="0.2">
      <c r="C76" s="233" t="s">
        <v>429</v>
      </c>
      <c r="E76" s="146"/>
      <c r="F76" s="147"/>
      <c r="G76" s="146"/>
    </row>
    <row r="77" spans="2:8" x14ac:dyDescent="0.2">
      <c r="F77" s="232"/>
    </row>
    <row r="78" spans="2:8" x14ac:dyDescent="0.2">
      <c r="B78" s="140" t="s">
        <v>58</v>
      </c>
    </row>
    <row r="79" spans="2:8" x14ac:dyDescent="0.2">
      <c r="C79" s="141" t="s">
        <v>23</v>
      </c>
      <c r="D79" s="141" t="s">
        <v>59</v>
      </c>
      <c r="E79" s="141" t="s">
        <v>60</v>
      </c>
      <c r="F79" s="141" t="s">
        <v>61</v>
      </c>
      <c r="G79" s="141" t="s">
        <v>62</v>
      </c>
      <c r="H79" s="141" t="s">
        <v>63</v>
      </c>
    </row>
    <row r="80" spans="2:8" x14ac:dyDescent="0.2">
      <c r="C80" s="142" t="s">
        <v>64</v>
      </c>
      <c r="D80" s="119" t="s">
        <v>162</v>
      </c>
      <c r="E80" s="119" t="s">
        <v>113</v>
      </c>
      <c r="F80" s="120" t="s">
        <v>347</v>
      </c>
      <c r="G80" s="121">
        <v>45158</v>
      </c>
      <c r="H80" s="122" t="s">
        <v>348</v>
      </c>
    </row>
    <row r="81" spans="1:8" x14ac:dyDescent="0.2">
      <c r="C81" s="143" t="s">
        <v>65</v>
      </c>
      <c r="D81" s="109" t="s">
        <v>374</v>
      </c>
      <c r="E81" s="109" t="s">
        <v>349</v>
      </c>
      <c r="F81" s="123" t="s">
        <v>344</v>
      </c>
      <c r="G81" s="124">
        <v>45158</v>
      </c>
      <c r="H81" s="125" t="s">
        <v>345</v>
      </c>
    </row>
    <row r="82" spans="1:8" x14ac:dyDescent="0.2">
      <c r="C82" s="142" t="s">
        <v>66</v>
      </c>
      <c r="D82" s="119" t="s">
        <v>346</v>
      </c>
      <c r="E82" s="119" t="s">
        <v>102</v>
      </c>
      <c r="F82" s="120" t="s">
        <v>350</v>
      </c>
      <c r="G82" s="121">
        <v>45158</v>
      </c>
      <c r="H82" s="122" t="s">
        <v>348</v>
      </c>
    </row>
    <row r="83" spans="1:8" x14ac:dyDescent="0.2">
      <c r="C83" s="143" t="s">
        <v>70</v>
      </c>
      <c r="D83" s="109"/>
      <c r="E83" s="109"/>
      <c r="F83" s="123"/>
      <c r="G83" s="124"/>
      <c r="H83" s="125"/>
    </row>
    <row r="85" spans="1:8" ht="16" x14ac:dyDescent="0.2">
      <c r="A85" s="139" t="s">
        <v>384</v>
      </c>
    </row>
    <row r="86" spans="1:8" x14ac:dyDescent="0.2">
      <c r="B86" s="140" t="s">
        <v>75</v>
      </c>
    </row>
    <row r="87" spans="1:8" x14ac:dyDescent="0.2">
      <c r="C87" s="144" t="s">
        <v>23</v>
      </c>
      <c r="D87" s="144" t="s">
        <v>20</v>
      </c>
      <c r="E87" s="144" t="s">
        <v>60</v>
      </c>
      <c r="F87" s="144" t="s">
        <v>61</v>
      </c>
      <c r="G87" s="144" t="s">
        <v>62</v>
      </c>
      <c r="H87" s="144" t="s">
        <v>63</v>
      </c>
    </row>
    <row r="88" spans="1:8" x14ac:dyDescent="0.2">
      <c r="C88" s="142" t="s">
        <v>64</v>
      </c>
      <c r="D88" s="119" t="s">
        <v>143</v>
      </c>
      <c r="E88" s="119" t="s">
        <v>139</v>
      </c>
      <c r="F88" s="120" t="s">
        <v>232</v>
      </c>
      <c r="G88" s="121">
        <v>44899</v>
      </c>
      <c r="H88" s="176" t="s">
        <v>388</v>
      </c>
    </row>
    <row r="89" spans="1:8" x14ac:dyDescent="0.2">
      <c r="C89" s="143" t="s">
        <v>65</v>
      </c>
      <c r="D89" s="109" t="s">
        <v>371</v>
      </c>
      <c r="E89" s="109" t="s">
        <v>113</v>
      </c>
      <c r="F89" s="123" t="s">
        <v>368</v>
      </c>
      <c r="G89" s="124">
        <v>45263</v>
      </c>
      <c r="H89" s="177" t="s">
        <v>389</v>
      </c>
    </row>
    <row r="90" spans="1:8" x14ac:dyDescent="0.2">
      <c r="C90" s="142" t="s">
        <v>66</v>
      </c>
      <c r="D90" s="119" t="s">
        <v>370</v>
      </c>
      <c r="E90" s="119" t="s">
        <v>33</v>
      </c>
      <c r="F90" s="120" t="s">
        <v>369</v>
      </c>
      <c r="G90" s="121">
        <v>45263</v>
      </c>
      <c r="H90" s="176" t="s">
        <v>390</v>
      </c>
    </row>
    <row r="91" spans="1:8" x14ac:dyDescent="0.2">
      <c r="C91" s="143" t="s">
        <v>70</v>
      </c>
      <c r="D91" s="109" t="s">
        <v>151</v>
      </c>
      <c r="E91" s="109" t="s">
        <v>37</v>
      </c>
      <c r="F91" s="123" t="s">
        <v>152</v>
      </c>
      <c r="G91" s="124">
        <v>44171</v>
      </c>
      <c r="H91" s="125" t="s">
        <v>391</v>
      </c>
    </row>
    <row r="92" spans="1:8" x14ac:dyDescent="0.2">
      <c r="C92" s="142" t="s">
        <v>140</v>
      </c>
      <c r="D92" s="119" t="s">
        <v>234</v>
      </c>
      <c r="E92" s="119" t="s">
        <v>52</v>
      </c>
      <c r="F92" s="120" t="s">
        <v>233</v>
      </c>
      <c r="G92" s="121">
        <v>44899</v>
      </c>
      <c r="H92" s="176" t="s">
        <v>388</v>
      </c>
    </row>
    <row r="93" spans="1:8" x14ac:dyDescent="0.2">
      <c r="C93" s="137" t="s">
        <v>153</v>
      </c>
      <c r="E93" s="146"/>
      <c r="F93" s="147"/>
      <c r="G93" s="146"/>
    </row>
    <row r="95" spans="1:8" x14ac:dyDescent="0.2">
      <c r="B95" s="140" t="s">
        <v>107</v>
      </c>
    </row>
    <row r="96" spans="1:8" x14ac:dyDescent="0.2">
      <c r="C96" s="144" t="s">
        <v>23</v>
      </c>
      <c r="D96" s="144" t="s">
        <v>20</v>
      </c>
      <c r="E96" s="144" t="s">
        <v>60</v>
      </c>
      <c r="F96" s="144" t="s">
        <v>61</v>
      </c>
      <c r="G96" s="144" t="s">
        <v>62</v>
      </c>
      <c r="H96" s="144" t="s">
        <v>63</v>
      </c>
    </row>
    <row r="97" spans="2:8" x14ac:dyDescent="0.2">
      <c r="C97" s="142" t="s">
        <v>64</v>
      </c>
      <c r="D97" s="119" t="s">
        <v>144</v>
      </c>
      <c r="E97" s="119" t="s">
        <v>145</v>
      </c>
      <c r="F97" s="120" t="s">
        <v>165</v>
      </c>
      <c r="G97" s="121">
        <v>44647</v>
      </c>
      <c r="H97" s="176" t="s">
        <v>386</v>
      </c>
    </row>
    <row r="98" spans="2:8" x14ac:dyDescent="0.2">
      <c r="C98" s="143" t="s">
        <v>65</v>
      </c>
      <c r="D98" s="224" t="s">
        <v>395</v>
      </c>
      <c r="E98" s="224" t="s">
        <v>74</v>
      </c>
      <c r="F98" s="225" t="s">
        <v>385</v>
      </c>
      <c r="G98" s="226">
        <v>45375</v>
      </c>
      <c r="H98" s="227" t="s">
        <v>387</v>
      </c>
    </row>
    <row r="99" spans="2:8" x14ac:dyDescent="0.2">
      <c r="C99" s="142" t="s">
        <v>66</v>
      </c>
      <c r="D99" s="209" t="s">
        <v>399</v>
      </c>
      <c r="E99" s="209" t="s">
        <v>146</v>
      </c>
      <c r="F99" s="210" t="s">
        <v>396</v>
      </c>
      <c r="G99" s="211">
        <v>45375</v>
      </c>
      <c r="H99" s="228" t="s">
        <v>397</v>
      </c>
    </row>
    <row r="100" spans="2:8" x14ac:dyDescent="0.2">
      <c r="C100" s="143" t="s">
        <v>70</v>
      </c>
      <c r="D100" s="109" t="s">
        <v>148</v>
      </c>
      <c r="E100" s="109" t="s">
        <v>37</v>
      </c>
      <c r="F100" s="123" t="s">
        <v>147</v>
      </c>
      <c r="G100" s="124">
        <v>44542</v>
      </c>
      <c r="H100" s="125" t="s">
        <v>392</v>
      </c>
    </row>
    <row r="101" spans="2:8" x14ac:dyDescent="0.2">
      <c r="C101" s="142" t="s">
        <v>140</v>
      </c>
      <c r="D101" s="119" t="s">
        <v>142</v>
      </c>
      <c r="E101" s="119" t="s">
        <v>146</v>
      </c>
      <c r="F101" s="120" t="s">
        <v>141</v>
      </c>
      <c r="G101" s="121">
        <v>44542</v>
      </c>
      <c r="H101" s="122" t="s">
        <v>392</v>
      </c>
    </row>
    <row r="102" spans="2:8" x14ac:dyDescent="0.2">
      <c r="E102" s="146"/>
      <c r="F102" s="147"/>
      <c r="G102" s="146"/>
    </row>
    <row r="103" spans="2:8" x14ac:dyDescent="0.2">
      <c r="B103" s="140" t="s">
        <v>150</v>
      </c>
    </row>
    <row r="104" spans="2:8" x14ac:dyDescent="0.2">
      <c r="C104" s="144" t="s">
        <v>23</v>
      </c>
      <c r="D104" s="144" t="s">
        <v>20</v>
      </c>
      <c r="E104" s="144" t="s">
        <v>60</v>
      </c>
      <c r="F104" s="144" t="s">
        <v>61</v>
      </c>
      <c r="G104" s="144" t="s">
        <v>62</v>
      </c>
      <c r="H104" s="144" t="s">
        <v>63</v>
      </c>
    </row>
    <row r="105" spans="2:8" x14ac:dyDescent="0.2">
      <c r="C105" s="142" t="s">
        <v>64</v>
      </c>
      <c r="D105" s="119"/>
      <c r="E105" s="119"/>
      <c r="F105" s="120"/>
      <c r="G105" s="121"/>
      <c r="H105" s="122"/>
    </row>
    <row r="106" spans="2:8" x14ac:dyDescent="0.2">
      <c r="C106" s="143" t="s">
        <v>65</v>
      </c>
      <c r="D106" s="109" t="s">
        <v>155</v>
      </c>
      <c r="E106" s="109" t="s">
        <v>37</v>
      </c>
      <c r="F106" s="123" t="s">
        <v>154</v>
      </c>
      <c r="G106" s="124">
        <v>44346</v>
      </c>
      <c r="H106" s="125" t="s">
        <v>393</v>
      </c>
    </row>
    <row r="107" spans="2:8" x14ac:dyDescent="0.2">
      <c r="C107" s="142" t="s">
        <v>66</v>
      </c>
      <c r="D107" s="119" t="s">
        <v>158</v>
      </c>
      <c r="E107" s="119" t="s">
        <v>157</v>
      </c>
      <c r="F107" s="120" t="s">
        <v>156</v>
      </c>
      <c r="G107" s="121">
        <v>44346</v>
      </c>
      <c r="H107" s="122" t="s">
        <v>393</v>
      </c>
    </row>
    <row r="108" spans="2:8" x14ac:dyDescent="0.2">
      <c r="C108" s="143" t="s">
        <v>70</v>
      </c>
      <c r="D108" s="109" t="s">
        <v>191</v>
      </c>
      <c r="E108" s="109" t="s">
        <v>157</v>
      </c>
      <c r="F108" s="123" t="s">
        <v>192</v>
      </c>
      <c r="G108" s="124">
        <v>44759</v>
      </c>
      <c r="H108" s="177" t="s">
        <v>394</v>
      </c>
    </row>
    <row r="109" spans="2:8" x14ac:dyDescent="0.2">
      <c r="C109" s="142" t="s">
        <v>140</v>
      </c>
      <c r="D109" s="119" t="s">
        <v>160</v>
      </c>
      <c r="E109" s="119" t="s">
        <v>157</v>
      </c>
      <c r="F109" s="120" t="s">
        <v>159</v>
      </c>
      <c r="G109" s="121">
        <v>44346</v>
      </c>
      <c r="H109" s="122" t="s">
        <v>393</v>
      </c>
    </row>
    <row r="110" spans="2:8" x14ac:dyDescent="0.2">
      <c r="E110" s="146"/>
      <c r="F110" s="147"/>
      <c r="G110" s="146"/>
    </row>
  </sheetData>
  <mergeCells count="1">
    <mergeCell ref="A1:H1"/>
  </mergeCells>
  <phoneticPr fontId="2"/>
  <pageMargins left="0.51181102362204722" right="0.70866141732283472" top="0.74803149606299213" bottom="0.74803149606299213" header="0.31496062992125984" footer="0.31496062992125984"/>
  <pageSetup paperSize="9" scale="83" fitToHeight="0" orientation="portrait" horizontalDpi="4294967293" r:id="rId1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ランキング (660選手権)</vt:lpstr>
      <vt:lpstr>チャート (660選手権)</vt:lpstr>
      <vt:lpstr>ランキング (HA36)</vt:lpstr>
      <vt:lpstr>チャート (HA36)</vt:lpstr>
      <vt:lpstr>ランキング (ターボGP)</vt:lpstr>
      <vt:lpstr>チャート (ターボGP)</vt:lpstr>
      <vt:lpstr>ランキング (耐久)</vt:lpstr>
      <vt:lpstr>チャート（耐久）</vt:lpstr>
      <vt:lpstr>コースレコード</vt:lpstr>
      <vt:lpstr>コースレコード!Print_Area</vt:lpstr>
      <vt:lpstr>'ランキング (660選手権)'!Print_Area</vt:lpstr>
      <vt:lpstr>'ランキング (HA36)'!Print_Area</vt:lpstr>
      <vt:lpstr>'ランキング (ターボGP)'!Print_Area</vt:lpstr>
      <vt:lpstr>'ランキング (耐久)'!Print_Area</vt:lpstr>
      <vt:lpstr>コースレコード!Print_Titles</vt:lpstr>
      <vt:lpstr>'ランキング (660選手権)'!Print_Titles</vt:lpstr>
      <vt:lpstr>'ランキング (HA36)'!Print_Titles</vt:lpstr>
      <vt:lpstr>'ランキング (ターボGP)'!Print_Titles</vt:lpstr>
      <vt:lpstr>'ランキング (耐久)'!Print_Titles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administrator</cp:lastModifiedBy>
  <cp:revision>63</cp:revision>
  <cp:lastPrinted>2023-09-30T07:58:01Z</cp:lastPrinted>
  <dcterms:created xsi:type="dcterms:W3CDTF">2006-09-13T20:12:02Z</dcterms:created>
  <dcterms:modified xsi:type="dcterms:W3CDTF">2024-05-06T04:15:44Z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