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34CD5F-3279-4BD2-9CCA-383712B35DC0}" xr6:coauthVersionLast="47" xr6:coauthVersionMax="47" xr10:uidLastSave="{00000000-0000-0000-0000-000000000000}"/>
  <bookViews>
    <workbookView xWindow="9940" yWindow="2030" windowWidth="28230" windowHeight="18680" tabRatio="802" xr2:uid="{00000000-000D-0000-FFFF-FFFF00000000}"/>
  </bookViews>
  <sheets>
    <sheet name="ランキング (660選手権)" sheetId="7" r:id="rId1"/>
    <sheet name="チャート (660選手権)" sheetId="9" r:id="rId2"/>
    <sheet name="ランキング (HA36)" sheetId="6" r:id="rId3"/>
    <sheet name="チャート (HA36)" sheetId="10" r:id="rId4"/>
    <sheet name="ランキング (ターボGP)" sheetId="3" r:id="rId5"/>
    <sheet name="チャート (ターボGP)" sheetId="11" r:id="rId6"/>
    <sheet name="ランキング (耐久)" sheetId="5" r:id="rId7"/>
    <sheet name="チャート（耐久）" sheetId="8" r:id="rId8"/>
    <sheet name="コースレコード" sheetId="2" r:id="rId9"/>
  </sheets>
  <definedNames>
    <definedName name="_xlfn_FINV">NA()</definedName>
    <definedName name="_xlfn_IFERROR">NA()</definedName>
    <definedName name="_xlnm.Print_Area" localSheetId="8">コースレコード!$A$1:$I$110</definedName>
    <definedName name="_xlnm.Print_Area" localSheetId="0">'ランキング (660選手権)'!$A$1:$AB$140</definedName>
    <definedName name="_xlnm.Print_Area" localSheetId="2">'ランキング (HA36)'!$A$1:$X$32</definedName>
    <definedName name="_xlnm.Print_Area" localSheetId="4">'ランキング (ターボGP)'!$A$1:$AF$57</definedName>
    <definedName name="_xlnm.Print_Area" localSheetId="6">'ランキング (耐久)'!$A$1:$X$66</definedName>
    <definedName name="_xlnm.Print_Titles" localSheetId="8">コースレコード!$1:$3</definedName>
    <definedName name="_xlnm.Print_Titles" localSheetId="0">'ランキング (660選手権)'!$1:$1</definedName>
    <definedName name="_xlnm.Print_Titles" localSheetId="2">'ランキング (HA36)'!$1:$1</definedName>
    <definedName name="_xlnm.Print_Titles" localSheetId="4">'ランキング (ターボGP)'!$1:$1</definedName>
    <definedName name="_xlnm.Print_Titles" localSheetId="6">'ランキング (耐久)'!$1:$1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21" i="7" l="1"/>
  <c r="B120" i="7"/>
  <c r="B93" i="7"/>
  <c r="B92" i="7"/>
  <c r="B77" i="7"/>
  <c r="B76" i="7"/>
  <c r="B25" i="6"/>
  <c r="B12" i="6"/>
  <c r="B11" i="6"/>
  <c r="B51" i="3"/>
  <c r="B50" i="3"/>
  <c r="B49" i="3"/>
  <c r="B48" i="3"/>
  <c r="B47" i="3"/>
  <c r="X45" i="3"/>
  <c r="S45" i="3"/>
  <c r="N45" i="3"/>
  <c r="I45" i="3"/>
  <c r="B32" i="3" l="1"/>
  <c r="B31" i="3"/>
  <c r="B69" i="7" l="1"/>
  <c r="B117" i="7"/>
  <c r="B116" i="7"/>
  <c r="B115" i="7"/>
  <c r="B114" i="7"/>
  <c r="B113" i="7"/>
  <c r="B112" i="7"/>
  <c r="B89" i="7"/>
  <c r="B32" i="7"/>
  <c r="B31" i="7"/>
  <c r="B30" i="7"/>
  <c r="B15" i="7"/>
  <c r="B14" i="7"/>
  <c r="B74" i="7" l="1"/>
  <c r="B32" i="5"/>
  <c r="B31" i="5"/>
  <c r="B30" i="5"/>
  <c r="B29" i="5"/>
  <c r="B28" i="5"/>
  <c r="B46" i="5"/>
  <c r="B45" i="5"/>
  <c r="B59" i="5"/>
  <c r="B111" i="7"/>
  <c r="B110" i="7"/>
  <c r="B109" i="7"/>
  <c r="B90" i="7"/>
  <c r="B70" i="7"/>
  <c r="B68" i="7"/>
  <c r="B67" i="7"/>
  <c r="B66" i="7"/>
  <c r="B65" i="7"/>
  <c r="B64" i="7"/>
  <c r="B63" i="7"/>
  <c r="B16" i="7"/>
  <c r="B41" i="3"/>
  <c r="B30" i="3"/>
  <c r="B29" i="3"/>
  <c r="B15" i="3"/>
  <c r="B17" i="7"/>
  <c r="B13" i="7"/>
  <c r="B12" i="7"/>
  <c r="I39" i="3"/>
  <c r="N39" i="3"/>
  <c r="S39" i="3"/>
  <c r="X39" i="3"/>
  <c r="B37" i="5" l="1"/>
  <c r="B50" i="5"/>
  <c r="B13" i="5"/>
  <c r="B16" i="3"/>
  <c r="B24" i="6" l="1"/>
  <c r="B14" i="6"/>
  <c r="B27" i="6"/>
  <c r="B10" i="7" l="1"/>
  <c r="B26" i="6"/>
  <c r="B23" i="6"/>
  <c r="B107" i="7"/>
  <c r="B106" i="7"/>
  <c r="B91" i="7"/>
  <c r="B88" i="7"/>
  <c r="B87" i="7"/>
  <c r="S20" i="3" l="1"/>
  <c r="S12" i="3"/>
  <c r="X12" i="3"/>
  <c r="N12" i="3"/>
  <c r="I12" i="3"/>
  <c r="B14" i="3"/>
  <c r="Q54" i="5"/>
  <c r="M54" i="5"/>
  <c r="I54" i="5"/>
  <c r="Q41" i="5"/>
  <c r="M41" i="5"/>
  <c r="I41" i="5"/>
  <c r="B57" i="5"/>
  <c r="B44" i="5"/>
  <c r="B49" i="5"/>
  <c r="B36" i="5"/>
  <c r="B35" i="5"/>
  <c r="B34" i="5"/>
  <c r="B33" i="5"/>
  <c r="B27" i="5"/>
  <c r="B26" i="5"/>
  <c r="B25" i="5"/>
  <c r="B13" i="6"/>
  <c r="AA130" i="7" l="1"/>
  <c r="B18" i="7" l="1"/>
  <c r="B10" i="6"/>
  <c r="AA132" i="7" l="1"/>
  <c r="AA134" i="7"/>
  <c r="AA128" i="7"/>
  <c r="AB134" i="7" l="1"/>
  <c r="B134" i="7" s="1"/>
  <c r="AB130" i="7"/>
  <c r="B130" i="7" s="1"/>
  <c r="AB132" i="7"/>
  <c r="B132" i="7" s="1"/>
  <c r="AB128" i="7"/>
  <c r="B128" i="7" s="1"/>
  <c r="B60" i="5"/>
  <c r="B58" i="5"/>
  <c r="B47" i="5"/>
  <c r="B48" i="5"/>
  <c r="B35" i="3"/>
  <c r="B34" i="3"/>
  <c r="B8" i="3"/>
  <c r="U126" i="7"/>
  <c r="Q126" i="7"/>
  <c r="M126" i="7"/>
  <c r="I126" i="7"/>
  <c r="B122" i="7"/>
  <c r="B119" i="7"/>
  <c r="B118" i="7"/>
  <c r="B108" i="7"/>
  <c r="B105" i="7"/>
  <c r="B104" i="7"/>
  <c r="B103" i="7"/>
  <c r="B102" i="7"/>
  <c r="B101" i="7"/>
  <c r="B100" i="7"/>
  <c r="B99" i="7"/>
  <c r="U97" i="7"/>
  <c r="Q97" i="7"/>
  <c r="M97" i="7"/>
  <c r="I97" i="7"/>
  <c r="B94" i="7"/>
  <c r="B86" i="7"/>
  <c r="B85" i="7"/>
  <c r="B84" i="7"/>
  <c r="B83" i="7"/>
  <c r="U81" i="7"/>
  <c r="Q81" i="7"/>
  <c r="M81" i="7"/>
  <c r="I81" i="7"/>
  <c r="B78" i="7"/>
  <c r="B75" i="7"/>
  <c r="B73" i="7"/>
  <c r="B72" i="7"/>
  <c r="B71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U39" i="7"/>
  <c r="Q39" i="7"/>
  <c r="M39" i="7"/>
  <c r="I39" i="7"/>
  <c r="B36" i="7"/>
  <c r="B35" i="7"/>
  <c r="B34" i="7"/>
  <c r="B33" i="7"/>
  <c r="B29" i="7"/>
  <c r="B28" i="7"/>
  <c r="B27" i="7"/>
  <c r="B26" i="7"/>
  <c r="B25" i="7"/>
  <c r="B24" i="7"/>
  <c r="B23" i="7"/>
  <c r="U21" i="7"/>
  <c r="Q21" i="7"/>
  <c r="M21" i="7"/>
  <c r="I21" i="7"/>
  <c r="B11" i="7"/>
  <c r="B9" i="7"/>
  <c r="B8" i="7"/>
  <c r="B7" i="7"/>
  <c r="B22" i="6"/>
  <c r="B21" i="6"/>
  <c r="B20" i="6"/>
  <c r="B19" i="6"/>
  <c r="Q17" i="6"/>
  <c r="M17" i="6"/>
  <c r="I17" i="6"/>
  <c r="B9" i="6"/>
  <c r="B8" i="6"/>
  <c r="B7" i="6"/>
  <c r="B43" i="5" l="1"/>
  <c r="B61" i="5"/>
  <c r="B56" i="5"/>
  <c r="B24" i="5"/>
  <c r="B23" i="5"/>
  <c r="B22" i="5"/>
  <c r="B21" i="5"/>
  <c r="B20" i="5"/>
  <c r="B19" i="5"/>
  <c r="Q17" i="5"/>
  <c r="M17" i="5"/>
  <c r="I17" i="5"/>
  <c r="Q11" i="5"/>
  <c r="M11" i="5"/>
  <c r="I11" i="5"/>
  <c r="B7" i="5"/>
  <c r="B33" i="3"/>
  <c r="B28" i="3"/>
  <c r="B27" i="3" l="1"/>
  <c r="B26" i="3"/>
  <c r="B25" i="3"/>
  <c r="B24" i="3"/>
  <c r="B23" i="3"/>
  <c r="B22" i="3"/>
  <c r="X20" i="3"/>
  <c r="N20" i="3"/>
  <c r="I20" i="3"/>
  <c r="B7" i="3"/>
</calcChain>
</file>

<file path=xl/sharedStrings.xml><?xml version="1.0" encoding="utf-8"?>
<sst xmlns="http://schemas.openxmlformats.org/spreadsheetml/2006/main" count="2125" uniqueCount="663">
  <si>
    <t>１クラス</t>
  </si>
  <si>
    <t>ゼッケン</t>
  </si>
  <si>
    <t>ドライバー</t>
  </si>
  <si>
    <t>PP</t>
  </si>
  <si>
    <t>FL</t>
  </si>
  <si>
    <t>アベ</t>
  </si>
  <si>
    <t>２クラス</t>
  </si>
  <si>
    <t>３クラス</t>
  </si>
  <si>
    <t>４クラス</t>
  </si>
  <si>
    <t>チーム戦</t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</si>
  <si>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</si>
  <si>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</si>
  <si>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</si>
  <si>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</si>
  <si>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シリーズポイント</t>
    <phoneticPr fontId="2"/>
  </si>
  <si>
    <t>順位</t>
    <rPh sb="0" eb="2">
      <t>ジュンイ</t>
    </rPh>
    <phoneticPr fontId="2"/>
  </si>
  <si>
    <t>ポイント</t>
    <phoneticPr fontId="2"/>
  </si>
  <si>
    <t>ボーナス</t>
    <phoneticPr fontId="2"/>
  </si>
  <si>
    <t>合計</t>
    <rPh sb="0" eb="2">
      <t>ゴウケイ</t>
    </rPh>
    <phoneticPr fontId="2"/>
  </si>
  <si>
    <t>５クラス</t>
    <phoneticPr fontId="2"/>
  </si>
  <si>
    <t>チーム</t>
    <phoneticPr fontId="2"/>
  </si>
  <si>
    <t>個人計</t>
    <rPh sb="0" eb="2">
      <t>コジン</t>
    </rPh>
    <rPh sb="2" eb="3">
      <t>ケイ</t>
    </rPh>
    <phoneticPr fontId="2"/>
  </si>
  <si>
    <t>チーム計</t>
    <rPh sb="3" eb="4">
      <t>ケイ</t>
    </rPh>
    <phoneticPr fontId="2"/>
  </si>
  <si>
    <t>クラス</t>
    <phoneticPr fontId="2"/>
  </si>
  <si>
    <t>Aガレージレーシング</t>
  </si>
  <si>
    <t>ガレージ・カリノ</t>
  </si>
  <si>
    <t>米山 修二</t>
  </si>
  <si>
    <t>須藤 広稀</t>
  </si>
  <si>
    <t>車両名</t>
    <rPh sb="0" eb="2">
      <t>シャリョウ</t>
    </rPh>
    <rPh sb="2" eb="3">
      <t>メイ</t>
    </rPh>
    <phoneticPr fontId="3"/>
  </si>
  <si>
    <t>車種</t>
    <rPh sb="0" eb="2">
      <t>シャシュ</t>
    </rPh>
    <phoneticPr fontId="3"/>
  </si>
  <si>
    <t>型式</t>
    <rPh sb="0" eb="2">
      <t>カタシキ</t>
    </rPh>
    <phoneticPr fontId="3"/>
  </si>
  <si>
    <t>エッセ</t>
  </si>
  <si>
    <t>L235S</t>
  </si>
  <si>
    <t>ミラ</t>
  </si>
  <si>
    <t>L275V</t>
  </si>
  <si>
    <t>アルト</t>
  </si>
  <si>
    <t>HA23V</t>
  </si>
  <si>
    <t>HA36S</t>
  </si>
  <si>
    <t>L275B</t>
  </si>
  <si>
    <t>江尻 兼作</t>
  </si>
  <si>
    <t>岡部 皓輝</t>
  </si>
  <si>
    <t>DNS</t>
  </si>
  <si>
    <t>小松 日高</t>
  </si>
  <si>
    <t>茂木 勇輝</t>
  </si>
  <si>
    <t>竹中 康平</t>
  </si>
  <si>
    <t>岩塚 眞澄</t>
  </si>
  <si>
    <t>淀 孝志</t>
  </si>
  <si>
    <t>山口 忠伸</t>
  </si>
  <si>
    <t>塩山 純一</t>
  </si>
  <si>
    <t>猪又 真輝</t>
  </si>
  <si>
    <t>小林 幸一</t>
  </si>
  <si>
    <t>L700V</t>
  </si>
  <si>
    <t>柿崎 将彦</t>
  </si>
  <si>
    <t>村松 正剛</t>
  </si>
  <si>
    <t>大塚 猛</t>
  </si>
  <si>
    <t>コースレコード</t>
    <phoneticPr fontId="2"/>
  </si>
  <si>
    <t>東北660選手権</t>
    <phoneticPr fontId="2"/>
  </si>
  <si>
    <t>■スポーツランドSUGO　インターナショナルレーシングコース（全長 ３，５８６ｍ）</t>
    <rPh sb="31" eb="33">
      <t>ゼンチョウ</t>
    </rPh>
    <phoneticPr fontId="2"/>
  </si>
  <si>
    <t>ドライバー</t>
    <phoneticPr fontId="2"/>
  </si>
  <si>
    <t>車両型式</t>
    <rPh sb="0" eb="2">
      <t>シャリョウ</t>
    </rPh>
    <rPh sb="2" eb="4">
      <t>カタシキ</t>
    </rPh>
    <phoneticPr fontId="2"/>
  </si>
  <si>
    <t>タイム</t>
    <phoneticPr fontId="2"/>
  </si>
  <si>
    <t>年月日</t>
    <rPh sb="0" eb="3">
      <t>ネンガッピ</t>
    </rPh>
    <phoneticPr fontId="2"/>
  </si>
  <si>
    <t>大会名</t>
    <rPh sb="0" eb="2">
      <t>タイカイ</t>
    </rPh>
    <rPh sb="2" eb="3">
      <t>メイ</t>
    </rPh>
    <phoneticPr fontId="2"/>
  </si>
  <si>
    <t>１</t>
    <phoneticPr fontId="2"/>
  </si>
  <si>
    <t>２</t>
    <phoneticPr fontId="2"/>
  </si>
  <si>
    <t>３</t>
    <phoneticPr fontId="2"/>
  </si>
  <si>
    <t>細田　駿也</t>
    <rPh sb="3" eb="4">
      <t>シュン</t>
    </rPh>
    <rPh sb="4" eb="5">
      <t>ヤ</t>
    </rPh>
    <phoneticPr fontId="2"/>
  </si>
  <si>
    <t>HA23V</t>
    <phoneticPr fontId="2"/>
  </si>
  <si>
    <t>2016東北660選手権　特別戦　予選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ヨセン</t>
    </rPh>
    <phoneticPr fontId="2"/>
  </si>
  <si>
    <t>４</t>
    <phoneticPr fontId="2"/>
  </si>
  <si>
    <t>椎根　克彦</t>
  </si>
  <si>
    <t>５</t>
    <phoneticPr fontId="2"/>
  </si>
  <si>
    <t>岡部　泰輝</t>
    <rPh sb="0" eb="2">
      <t>オカベ</t>
    </rPh>
    <rPh sb="3" eb="4">
      <t>ヤスシ</t>
    </rPh>
    <rPh sb="4" eb="5">
      <t>ヒカル</t>
    </rPh>
    <phoneticPr fontId="2"/>
  </si>
  <si>
    <t>HA36S</t>
    <phoneticPr fontId="2"/>
  </si>
  <si>
    <t>■エビスサーキット　西コース（全長 ２，１０３ｍ）</t>
    <rPh sb="10" eb="11">
      <t>ニシ</t>
    </rPh>
    <rPh sb="15" eb="17">
      <t>ゼンチョウ</t>
    </rPh>
    <phoneticPr fontId="2"/>
  </si>
  <si>
    <t>L235S</t>
    <phoneticPr fontId="2"/>
  </si>
  <si>
    <t>1'19.371</t>
  </si>
  <si>
    <t>2015東北660選手権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</si>
  <si>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1'23.401</t>
    <phoneticPr fontId="2"/>
  </si>
  <si>
    <t>2020東北660選手権　第二戦　決勝</t>
    <rPh sb="4" eb="6">
      <t>トウホク</t>
    </rPh>
    <rPh sb="9" eb="12">
      <t>センシュケン</t>
    </rPh>
    <rPh sb="13" eb="14">
      <t>ダイ</t>
    </rPh>
    <rPh sb="14" eb="15">
      <t>２</t>
    </rPh>
    <rPh sb="15" eb="16">
      <t>セン</t>
    </rPh>
    <rPh sb="17" eb="19">
      <t>ケッショウ</t>
    </rPh>
    <phoneticPr fontId="2"/>
  </si>
  <si>
    <t>■仙台ハイランドレースウェイ　レーシングコース（全長 ４，０６３ｍ）</t>
    <rPh sb="1" eb="3">
      <t>センダイ</t>
    </rPh>
    <rPh sb="24" eb="26">
      <t>ゼンチョウ</t>
    </rPh>
    <phoneticPr fontId="2"/>
  </si>
  <si>
    <t>塩谷　洋元</t>
  </si>
  <si>
    <t>2'24.189</t>
  </si>
  <si>
    <t>2012東北660選手権　第三戦　決勝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ケッショウ</t>
    </rPh>
    <phoneticPr fontId="2"/>
  </si>
  <si>
    <t>坂上　智希</t>
  </si>
  <si>
    <t>L700S</t>
    <phoneticPr fontId="2"/>
  </si>
  <si>
    <t>2'24.925</t>
  </si>
  <si>
    <t>2012東北660選手権　第三戦　予選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ヨセン</t>
    </rPh>
    <phoneticPr fontId="2"/>
  </si>
  <si>
    <t>ヨネモリ</t>
  </si>
  <si>
    <t>2'28.132</t>
  </si>
  <si>
    <t>2014東北660選手権　第三戦　練習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レンシュウ</t>
    </rPh>
    <phoneticPr fontId="2"/>
  </si>
  <si>
    <t>東郷　禎史</t>
  </si>
  <si>
    <t>LA300S</t>
    <phoneticPr fontId="2"/>
  </si>
  <si>
    <t>2'30.967</t>
  </si>
  <si>
    <t>※仙台ハイランドレースウェイは2014年9月15日にクローズ。</t>
    <rPh sb="1" eb="3">
      <t>センダイ</t>
    </rPh>
    <rPh sb="19" eb="20">
      <t>ネン</t>
    </rPh>
    <rPh sb="21" eb="22">
      <t>ガツ</t>
    </rPh>
    <rPh sb="24" eb="25">
      <t>ニチ</t>
    </rPh>
    <phoneticPr fontId="2"/>
  </si>
  <si>
    <t>東北660ターボGP</t>
    <phoneticPr fontId="2"/>
  </si>
  <si>
    <t>金澤　延行</t>
    <phoneticPr fontId="2"/>
  </si>
  <si>
    <t>L880K</t>
    <phoneticPr fontId="2"/>
  </si>
  <si>
    <t>松本　勝利</t>
    <rPh sb="0" eb="2">
      <t>マツモト</t>
    </rPh>
    <rPh sb="3" eb="5">
      <t>カツトシ</t>
    </rPh>
    <phoneticPr fontId="2"/>
  </si>
  <si>
    <t>1'16.430</t>
    <phoneticPr fontId="2"/>
  </si>
  <si>
    <t>2020東北660ターボGP　第三戦　予選</t>
    <rPh sb="4" eb="6">
      <t>トウホク</t>
    </rPh>
    <phoneticPr fontId="2"/>
  </si>
  <si>
    <t>※旧クラス分けのコースレコードは、2019.12.1予選で記録された、金澤延行選手の1'07.915</t>
    <rPh sb="1" eb="2">
      <t>キュウ</t>
    </rPh>
    <rPh sb="5" eb="6">
      <t>ワ</t>
    </rPh>
    <rPh sb="26" eb="28">
      <t>ヨセン</t>
    </rPh>
    <rPh sb="29" eb="31">
      <t>キロク</t>
    </rPh>
    <rPh sb="35" eb="37">
      <t>カナザワ</t>
    </rPh>
    <rPh sb="37" eb="39">
      <t>ノブユキ</t>
    </rPh>
    <rPh sb="39" eb="41">
      <t>センシュ</t>
    </rPh>
    <phoneticPr fontId="2"/>
  </si>
  <si>
    <t>■エビスサーキット　東コース（全長 ２，０６１ｍ）</t>
    <rPh sb="10" eb="11">
      <t>ヒガシ</t>
    </rPh>
    <rPh sb="15" eb="17">
      <t>ゼンチョウ</t>
    </rPh>
    <phoneticPr fontId="2"/>
  </si>
  <si>
    <t>渡部　建典</t>
    <rPh sb="0" eb="2">
      <t>ワタナベ</t>
    </rPh>
    <rPh sb="3" eb="4">
      <t>タ</t>
    </rPh>
    <rPh sb="4" eb="5">
      <t>ノリ</t>
    </rPh>
    <phoneticPr fontId="5"/>
  </si>
  <si>
    <t>伊藤　匠寿</t>
    <rPh sb="0" eb="2">
      <t>イトウ</t>
    </rPh>
    <rPh sb="3" eb="4">
      <t>タクミ</t>
    </rPh>
    <rPh sb="4" eb="5">
      <t>コトブキ</t>
    </rPh>
    <phoneticPr fontId="5"/>
  </si>
  <si>
    <t>菊地　哲也</t>
    <rPh sb="0" eb="2">
      <t>キクチ</t>
    </rPh>
    <rPh sb="3" eb="5">
      <t>テツヤ</t>
    </rPh>
    <phoneticPr fontId="5"/>
  </si>
  <si>
    <t>L275B</t>
    <phoneticPr fontId="2"/>
  </si>
  <si>
    <t>コペン</t>
  </si>
  <si>
    <t>L880K</t>
  </si>
  <si>
    <t>アルトワークス</t>
  </si>
  <si>
    <t>S660</t>
  </si>
  <si>
    <t>JW5</t>
  </si>
  <si>
    <t>オプティ</t>
  </si>
  <si>
    <t>HA36V</t>
  </si>
  <si>
    <t>2021東北660選手権　特別戦　決勝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ケッショウ</t>
    </rPh>
    <phoneticPr fontId="2"/>
  </si>
  <si>
    <t>L275V</t>
    <phoneticPr fontId="2"/>
  </si>
  <si>
    <t>大越　海斗</t>
    <phoneticPr fontId="5"/>
  </si>
  <si>
    <t>HA36V</t>
    <phoneticPr fontId="2"/>
  </si>
  <si>
    <t>1’55.073</t>
    <phoneticPr fontId="2"/>
  </si>
  <si>
    <t>1’55.953</t>
    <phoneticPr fontId="2"/>
  </si>
  <si>
    <t>1'12.264</t>
    <phoneticPr fontId="2"/>
  </si>
  <si>
    <t>2021東北660ターボGP　第二戦　決勝</t>
    <rPh sb="16" eb="17">
      <t>２</t>
    </rPh>
    <rPh sb="19" eb="21">
      <t>ケッショウ</t>
    </rPh>
    <phoneticPr fontId="2"/>
  </si>
  <si>
    <t>日向　繁美</t>
    <rPh sb="0" eb="2">
      <t>ヒュウガ</t>
    </rPh>
    <rPh sb="3" eb="5">
      <t>シゲミ</t>
    </rPh>
    <phoneticPr fontId="5"/>
  </si>
  <si>
    <t>2021東北660選手権　第四戦　予選</t>
    <rPh sb="14" eb="15">
      <t>４</t>
    </rPh>
    <rPh sb="17" eb="19">
      <t>ヨセン</t>
    </rPh>
    <phoneticPr fontId="2"/>
  </si>
  <si>
    <t>1'15.972</t>
    <phoneticPr fontId="2"/>
  </si>
  <si>
    <t>2021東北660選手権　第四戦　予選</t>
    <rPh sb="17" eb="19">
      <t>ヨセン</t>
    </rPh>
    <phoneticPr fontId="2"/>
  </si>
  <si>
    <t>1'20.861</t>
    <phoneticPr fontId="2"/>
  </si>
  <si>
    <t>2021東北660選手権　第四戦　決勝</t>
    <rPh sb="17" eb="19">
      <t>ケッショウ</t>
    </rPh>
    <phoneticPr fontId="2"/>
  </si>
  <si>
    <t>1'16.974</t>
    <phoneticPr fontId="2"/>
  </si>
  <si>
    <t>1'21.010</t>
    <phoneticPr fontId="2"/>
  </si>
  <si>
    <t>石川　颯人</t>
    <rPh sb="0" eb="2">
      <t>イシカワ</t>
    </rPh>
    <rPh sb="3" eb="5">
      <t>ハヤト</t>
    </rPh>
    <phoneticPr fontId="5"/>
  </si>
  <si>
    <t>1'18.610</t>
    <phoneticPr fontId="2"/>
  </si>
  <si>
    <t>HA23V</t>
    <phoneticPr fontId="2"/>
  </si>
  <si>
    <t>カプチーノ</t>
  </si>
  <si>
    <t>EA11R</t>
  </si>
  <si>
    <t>学生</t>
    <rPh sb="0" eb="1">
      <t>ガクセイ</t>
    </rPh>
    <phoneticPr fontId="2"/>
  </si>
  <si>
    <t>1'19.810</t>
    <phoneticPr fontId="2"/>
  </si>
  <si>
    <t>NUMC（日本大学工学部）</t>
    <phoneticPr fontId="2"/>
  </si>
  <si>
    <t>スズキJ宮城&amp;高橋Rカプチーノ</t>
  </si>
  <si>
    <t>スズキJ宮城&amp;高橋Rカプチーノ</t>
    <phoneticPr fontId="2"/>
  </si>
  <si>
    <t>EA11R</t>
    <phoneticPr fontId="2"/>
  </si>
  <si>
    <t>HA23V</t>
    <phoneticPr fontId="2"/>
  </si>
  <si>
    <t>1'18.244</t>
    <phoneticPr fontId="2"/>
  </si>
  <si>
    <t>S-Limited</t>
    <phoneticPr fontId="2"/>
  </si>
  <si>
    <t>※赤字：更新箇所</t>
    <rPh sb="1" eb="3">
      <t>アカジ</t>
    </rPh>
    <rPh sb="4" eb="6">
      <t>コウシン</t>
    </rPh>
    <rPh sb="6" eb="8">
      <t>カショ</t>
    </rPh>
    <phoneticPr fontId="2"/>
  </si>
  <si>
    <t>■リンクサーキット（全長 １，５６０ｍ）</t>
    <rPh sb="10" eb="12">
      <t>ゼンチョウ</t>
    </rPh>
    <phoneticPr fontId="2"/>
  </si>
  <si>
    <t>ナローテックヨコハマ耐久チーム</t>
    <rPh sb="10" eb="12">
      <t>タイキュウ</t>
    </rPh>
    <phoneticPr fontId="2"/>
  </si>
  <si>
    <t>1'16.848</t>
    <phoneticPr fontId="2"/>
  </si>
  <si>
    <t>※旧クラス分けのコースレコードは、2017.12.3決勝で記録された、スズキJ宮城&amp;高橋Rカプチーノの1'09.225</t>
    <rPh sb="1" eb="2">
      <t>キュウ</t>
    </rPh>
    <rPh sb="5" eb="6">
      <t>ワ</t>
    </rPh>
    <rPh sb="26" eb="28">
      <t>ケッショウ</t>
    </rPh>
    <rPh sb="29" eb="31">
      <t>キロク</t>
    </rPh>
    <phoneticPr fontId="2"/>
  </si>
  <si>
    <t>1'02.414</t>
    <phoneticPr fontId="2"/>
  </si>
  <si>
    <t>ARY アルトバンターボ</t>
    <phoneticPr fontId="2"/>
  </si>
  <si>
    <t>1'08.442</t>
    <phoneticPr fontId="2"/>
  </si>
  <si>
    <t>金澤　延行</t>
  </si>
  <si>
    <t>2022東北660ターボGP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</si>
  <si>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1'13.649</t>
    <phoneticPr fontId="2"/>
  </si>
  <si>
    <t>1'08.242</t>
    <phoneticPr fontId="2"/>
  </si>
  <si>
    <t>L802S</t>
  </si>
  <si>
    <t>学生クラス</t>
    <rPh sb="0" eb="2">
      <t>ガクセイ</t>
    </rPh>
    <phoneticPr fontId="2"/>
  </si>
  <si>
    <t>スズキＪ宮城&amp;高橋Ｒカプチーノ</t>
    <rPh sb="4" eb="6">
      <t>ミヤギ</t>
    </rPh>
    <rPh sb="7" eb="9">
      <t>タカハシ</t>
    </rPh>
    <phoneticPr fontId="11"/>
  </si>
  <si>
    <t>今野 智</t>
  </si>
  <si>
    <t xml:space="preserve"> ※５クラスはシリーズ表彰はございません。</t>
    <rPh sb="11" eb="13">
      <t>ヒョウショウ</t>
    </rPh>
    <phoneticPr fontId="2"/>
  </si>
  <si>
    <t>L275</t>
  </si>
  <si>
    <t>石川 颯人</t>
  </si>
  <si>
    <t>中田 一平</t>
  </si>
  <si>
    <t>大内 勇樹</t>
  </si>
  <si>
    <t>松本 信也</t>
  </si>
  <si>
    <t>宮嶋 弘樹</t>
  </si>
  <si>
    <t>茂木 大輝</t>
  </si>
  <si>
    <t>大平 崇文</t>
  </si>
  <si>
    <t>栗原 悠生</t>
  </si>
  <si>
    <t>小野寺 潤</t>
  </si>
  <si>
    <t>渡邉 和哉</t>
  </si>
  <si>
    <t>石戸 正美</t>
  </si>
  <si>
    <t>大越　海斗</t>
    <rPh sb="0" eb="2">
      <t>オオコシ</t>
    </rPh>
    <rPh sb="3" eb="5">
      <t>カイト</t>
    </rPh>
    <phoneticPr fontId="2"/>
  </si>
  <si>
    <t>細田　駿也</t>
    <rPh sb="0" eb="2">
      <t>ホソダ</t>
    </rPh>
    <rPh sb="3" eb="4">
      <t>シュン</t>
    </rPh>
    <rPh sb="4" eb="5">
      <t>ヤ</t>
    </rPh>
    <phoneticPr fontId="5"/>
  </si>
  <si>
    <t>2022東北660選手権HA36カップ　第一戦　練習</t>
    <rPh sb="4" eb="6">
      <t>トウホク</t>
    </rPh>
    <rPh sb="9" eb="12">
      <t>センシュケン</t>
    </rPh>
    <rPh sb="20" eb="21">
      <t>ダイ</t>
    </rPh>
    <rPh sb="21" eb="23">
      <t>イチセン</t>
    </rPh>
    <rPh sb="24" eb="26">
      <t>レンシュウ</t>
    </rPh>
    <phoneticPr fontId="2"/>
  </si>
  <si>
    <t>1'20.833</t>
    <phoneticPr fontId="2"/>
  </si>
  <si>
    <t>東北660選手権HA36カップ</t>
    <phoneticPr fontId="2"/>
  </si>
  <si>
    <t>L275S</t>
  </si>
  <si>
    <t>1'18.845</t>
    <phoneticPr fontId="2"/>
  </si>
  <si>
    <t>2022東北660選手権HA36カップ　第二戦　予選</t>
    <rPh sb="21" eb="22">
      <t>２</t>
    </rPh>
    <rPh sb="24" eb="26">
      <t>ヨセン</t>
    </rPh>
    <phoneticPr fontId="2"/>
  </si>
  <si>
    <t>大越　拓</t>
    <rPh sb="0" eb="2">
      <t>オオコシ</t>
    </rPh>
    <rPh sb="3" eb="4">
      <t>タク</t>
    </rPh>
    <phoneticPr fontId="2"/>
  </si>
  <si>
    <t>1'17.558</t>
    <phoneticPr fontId="2"/>
  </si>
  <si>
    <t>2022東北660選手権　第四戦　予選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ヨセン</t>
    </rPh>
    <phoneticPr fontId="2"/>
  </si>
  <si>
    <t>鈴木　律幸</t>
  </si>
  <si>
    <t>1'16.299</t>
    <phoneticPr fontId="2"/>
  </si>
  <si>
    <t>2022東北660選手権　第四戦　練習</t>
    <rPh sb="4" eb="6">
      <t>トウホク</t>
    </rPh>
    <rPh sb="9" eb="12">
      <t>センシュケン</t>
    </rPh>
    <rPh sb="13" eb="14">
      <t>ダイ</t>
    </rPh>
    <rPh sb="14" eb="16">
      <t>ヨンセン</t>
    </rPh>
    <rPh sb="17" eb="19">
      <t>レンシュウ</t>
    </rPh>
    <phoneticPr fontId="2"/>
  </si>
  <si>
    <t>L275V</t>
    <phoneticPr fontId="2"/>
  </si>
  <si>
    <t>第2戦</t>
    <rPh sb="0" eb="1">
      <t>ダイ</t>
    </rPh>
    <rPh sb="2" eb="3">
      <t>セン</t>
    </rPh>
    <phoneticPr fontId="2"/>
  </si>
  <si>
    <t>第1戦</t>
    <rPh sb="0" eb="1">
      <t>ダイ</t>
    </rPh>
    <rPh sb="2" eb="3">
      <t>セン</t>
    </rPh>
    <phoneticPr fontId="2"/>
  </si>
  <si>
    <t>第3戦</t>
    <rPh sb="0" eb="1">
      <t>ダイ</t>
    </rPh>
    <rPh sb="2" eb="3">
      <t>セン</t>
    </rPh>
    <phoneticPr fontId="2"/>
  </si>
  <si>
    <t>ゼッケン</t>
    <phoneticPr fontId="2"/>
  </si>
  <si>
    <t>１クラス</t>
    <phoneticPr fontId="2"/>
  </si>
  <si>
    <t>２クラス</t>
    <phoneticPr fontId="2"/>
  </si>
  <si>
    <t>第4戦</t>
    <rPh sb="0" eb="1">
      <t>ダイ</t>
    </rPh>
    <rPh sb="2" eb="3">
      <t>セン</t>
    </rPh>
    <phoneticPr fontId="2"/>
  </si>
  <si>
    <t>３クラス</t>
    <phoneticPr fontId="2"/>
  </si>
  <si>
    <t>４クラス</t>
    <phoneticPr fontId="2"/>
  </si>
  <si>
    <t>チーム戦</t>
    <rPh sb="3" eb="4">
      <t>セン</t>
    </rPh>
    <phoneticPr fontId="2"/>
  </si>
  <si>
    <t>※５クラスは２０２１年までの車両規定となる。</t>
    <rPh sb="10" eb="11">
      <t>ネン</t>
    </rPh>
    <rPh sb="14" eb="16">
      <t>シャリョウ</t>
    </rPh>
    <rPh sb="16" eb="18">
      <t>キテイ</t>
    </rPh>
    <phoneticPr fontId="2"/>
  </si>
  <si>
    <t>1’56.633</t>
    <phoneticPr fontId="2"/>
  </si>
  <si>
    <t>1’56.729</t>
    <phoneticPr fontId="2"/>
  </si>
  <si>
    <t>2022東北660選手権HA36カップ　第三戦　決勝</t>
    <rPh sb="4" eb="6">
      <t>トウホク</t>
    </rPh>
    <rPh sb="9" eb="12">
      <t>センシュケン</t>
    </rPh>
    <rPh sb="20" eb="21">
      <t>ダイ</t>
    </rPh>
    <rPh sb="21" eb="23">
      <t>サンセン</t>
    </rPh>
    <rPh sb="24" eb="26">
      <t>ケッショウ</t>
    </rPh>
    <phoneticPr fontId="2"/>
  </si>
  <si>
    <t>2022東北660選手権HA36カップ　第三戦　決勝</t>
    <phoneticPr fontId="2"/>
  </si>
  <si>
    <t>2022東北660選手権　特別戦　決勝</t>
    <phoneticPr fontId="2"/>
  </si>
  <si>
    <t>高橋　康平</t>
    <rPh sb="0" eb="2">
      <t>タカハシ</t>
    </rPh>
    <rPh sb="3" eb="5">
      <t>コウヘイ</t>
    </rPh>
    <phoneticPr fontId="2"/>
  </si>
  <si>
    <t>1’53.513</t>
    <phoneticPr fontId="2"/>
  </si>
  <si>
    <t>細田　駿也／塩野　力也</t>
    <rPh sb="6" eb="8">
      <t>シオノ</t>
    </rPh>
    <rPh sb="9" eb="11">
      <t>リキヤ</t>
    </rPh>
    <phoneticPr fontId="2"/>
  </si>
  <si>
    <t>1'08.667</t>
    <phoneticPr fontId="2"/>
  </si>
  <si>
    <t>2022東北660ターボGP　第三戦　予選</t>
    <rPh sb="4" eb="6">
      <t>トウホク</t>
    </rPh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</si>
  <si>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2022東北660ターボGP　第三戦　決勝</t>
    <rPh sb="4" eb="6">
      <t>トウホク</t>
    </rPh>
    <rPh sb="15" eb="16">
      <t>ダイ</t>
    </rPh>
    <rPh sb="17" eb="18">
      <t>セン</t>
    </rPh>
    <rPh sb="19" eb="21">
      <t>ケッショウ</t>
    </rPh>
    <phoneticPr fontId="2"/>
  </si>
  <si>
    <t>1'12.435</t>
    <phoneticPr fontId="2"/>
  </si>
  <si>
    <t>日向　繁美</t>
    <rPh sb="0" eb="2">
      <t>ヒナタ</t>
    </rPh>
    <rPh sb="3" eb="5">
      <t>シゲミ</t>
    </rPh>
    <phoneticPr fontId="2"/>
  </si>
  <si>
    <t>HA36</t>
    <phoneticPr fontId="2"/>
  </si>
  <si>
    <t>1'11.037</t>
    <phoneticPr fontId="2"/>
  </si>
  <si>
    <t>1'18.438</t>
    <phoneticPr fontId="2"/>
  </si>
  <si>
    <t>TGUAC ミラ</t>
    <phoneticPr fontId="2"/>
  </si>
  <si>
    <t>1’55.575</t>
    <phoneticPr fontId="2"/>
  </si>
  <si>
    <t>Zto Auto CSW 自動車部</t>
  </si>
  <si>
    <t>おちんぎん大好き Rcg MM号</t>
  </si>
  <si>
    <t>APUMSC</t>
  </si>
  <si>
    <t>チーム関東 ARY</t>
  </si>
  <si>
    <t>爆風-R</t>
  </si>
  <si>
    <t>金澤 延行</t>
  </si>
  <si>
    <t>車両名</t>
  </si>
  <si>
    <t>車両名</t>
    <rPh sb="0" eb="3">
      <t>シャリョウメイ</t>
    </rPh>
    <phoneticPr fontId="3"/>
  </si>
  <si>
    <t>トップ☆カロリスト コペン</t>
  </si>
  <si>
    <t>舟山 康</t>
  </si>
  <si>
    <t>クロスオーバーレブ！ オプティ</t>
  </si>
  <si>
    <t>日向 繁美</t>
  </si>
  <si>
    <t>兵頭 孝之</t>
  </si>
  <si>
    <t>松山 雄大</t>
  </si>
  <si>
    <t>山口 吉明</t>
  </si>
  <si>
    <t>大内 たかひろ</t>
  </si>
  <si>
    <t>菅 雄大</t>
  </si>
  <si>
    <t>阿部 優翔</t>
  </si>
  <si>
    <t>奥村 輔</t>
  </si>
  <si>
    <t>オートクラフト Moty's アルト</t>
  </si>
  <si>
    <t>RALG MITO 山口</t>
  </si>
  <si>
    <t>CR22S</t>
  </si>
  <si>
    <t>RALG MITO 大内</t>
  </si>
  <si>
    <t>トップ☆カロリスト S660</t>
  </si>
  <si>
    <t>姥湯♨・μ・タクRエッセ</t>
  </si>
  <si>
    <t>サイバークラフト☆エッセ</t>
  </si>
  <si>
    <t>稲垣 康太</t>
  </si>
  <si>
    <t>ケイズＭｏｔｙ’ｓＤＸＬアルト</t>
  </si>
  <si>
    <t>HA25S</t>
  </si>
  <si>
    <t>ＫＡＣＫＥＹ赤エッセ</t>
  </si>
  <si>
    <t>CSR</t>
  </si>
  <si>
    <t>エスリミ　ＮＥＸＺＡＳ　アルト</t>
  </si>
  <si>
    <t>HA23</t>
  </si>
  <si>
    <t>金野 智</t>
  </si>
  <si>
    <t>大堀 隼夢</t>
  </si>
  <si>
    <t>千吉良 怜</t>
  </si>
  <si>
    <t>渋谷 正信</t>
  </si>
  <si>
    <t>池田 美穂</t>
  </si>
  <si>
    <t>高杉 俊太郎</t>
  </si>
  <si>
    <t>松本 大樹</t>
  </si>
  <si>
    <t>藤岡 拓</t>
  </si>
  <si>
    <t>岩崎 研人</t>
  </si>
  <si>
    <t>ＡＲＹ　Ｍｏｔｙ＇ｓ　ＤＸＬミラ</t>
  </si>
  <si>
    <t>L235</t>
  </si>
  <si>
    <t>ガレージ・カリノとうふ屋エッセ</t>
  </si>
  <si>
    <t>レッドブル・飯能・ナビック</t>
  </si>
  <si>
    <t>Ｇａｔレーシング</t>
  </si>
  <si>
    <t>ＧＡＴＥエッセ</t>
  </si>
  <si>
    <t>いけだ不動産（株）ミラ</t>
  </si>
  <si>
    <t>ＩＷＭＴワークス　２８３　エッセ</t>
  </si>
  <si>
    <t>人生いつでも横向き　ミラ</t>
  </si>
  <si>
    <t>石川自協・東北自共・ネクザス</t>
  </si>
  <si>
    <t>★リンクサーキット★</t>
  </si>
  <si>
    <t>ＡＲＹレーシング　キヨエッセ</t>
  </si>
  <si>
    <t>ガレージカリノ☆ＲＣマン　エッセ</t>
  </si>
  <si>
    <t>ミラバン</t>
  </si>
  <si>
    <t>鈴木 茂</t>
  </si>
  <si>
    <t>大森 宣正</t>
  </si>
  <si>
    <t>菅原 武</t>
  </si>
  <si>
    <t>鈴木自工　タクＲエッセ</t>
  </si>
  <si>
    <t>HA36</t>
  </si>
  <si>
    <t>村上 征也</t>
  </si>
  <si>
    <t>太田 治久</t>
  </si>
  <si>
    <t>増澤 幸敏</t>
  </si>
  <si>
    <t>齋藤 隆</t>
  </si>
  <si>
    <t>小熊 聖子</t>
  </si>
  <si>
    <t>伊勢屋 優佑</t>
  </si>
  <si>
    <t>七島 葉月</t>
  </si>
  <si>
    <t>蹄 孝</t>
  </si>
  <si>
    <t>シャインマスカットエッセ</t>
  </si>
  <si>
    <t>兵頭　孝之</t>
    <rPh sb="0" eb="2">
      <t>ヒョウドウ</t>
    </rPh>
    <rPh sb="3" eb="5">
      <t>タカユキ</t>
    </rPh>
    <phoneticPr fontId="2"/>
  </si>
  <si>
    <t>1’19.322</t>
    <phoneticPr fontId="2"/>
  </si>
  <si>
    <t>2023東北660ターボGP　第二戦　練習</t>
    <rPh sb="16" eb="17">
      <t>２</t>
    </rPh>
    <rPh sb="19" eb="21">
      <t>レンシュウ</t>
    </rPh>
    <phoneticPr fontId="2"/>
  </si>
  <si>
    <t>齋藤 博文</t>
  </si>
  <si>
    <t>プレオ</t>
  </si>
  <si>
    <t>松村 幸哉</t>
  </si>
  <si>
    <t>姉・珍</t>
  </si>
  <si>
    <t>田中 翔馬</t>
  </si>
  <si>
    <t>椎名 栄一郎</t>
  </si>
  <si>
    <t>髙松 正雄</t>
  </si>
  <si>
    <t>AGR ドリオン！ 36アルト</t>
  </si>
  <si>
    <t>MatsuG アルト AGS</t>
  </si>
  <si>
    <t>HA23S</t>
  </si>
  <si>
    <t>石山 祐也</t>
  </si>
  <si>
    <t>佐藤 和音</t>
  </si>
  <si>
    <t>鈴木自工</t>
  </si>
  <si>
    <t>小熊 忠之</t>
  </si>
  <si>
    <t>辻原 直人</t>
  </si>
  <si>
    <t>本田 通幸</t>
  </si>
  <si>
    <t>村上 正夫</t>
  </si>
  <si>
    <t>1’51.931</t>
    <phoneticPr fontId="2"/>
  </si>
  <si>
    <t>2023東北660選手権　特別戦　決勝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ケッショウ</t>
    </rPh>
    <phoneticPr fontId="2"/>
  </si>
  <si>
    <t>1'15.391</t>
    <phoneticPr fontId="2"/>
  </si>
  <si>
    <t>1'17.454</t>
    <phoneticPr fontId="2"/>
  </si>
  <si>
    <t>黒エッセ</t>
    <rPh sb="0" eb="1">
      <t xml:space="preserve">クロエッセ </t>
    </rPh>
    <phoneticPr fontId="1"/>
  </si>
  <si>
    <t>ZtoAuto CSW 自動車部</t>
    <rPh sb="12" eb="16">
      <t xml:space="preserve">ジドウシャブ </t>
    </rPh>
    <phoneticPr fontId="1"/>
  </si>
  <si>
    <t>2023東北660ターボGP　第三戦　決勝</t>
    <rPh sb="4" eb="6">
      <t>トウホク</t>
    </rPh>
    <rPh sb="15" eb="16">
      <t>ダイ</t>
    </rPh>
    <rPh sb="16" eb="17">
      <t>３</t>
    </rPh>
    <rPh sb="17" eb="18">
      <t>セン</t>
    </rPh>
    <rPh sb="19" eb="21">
      <t>ケッショウ</t>
    </rPh>
    <phoneticPr fontId="2"/>
  </si>
  <si>
    <t>2023東北660ターボGP　第三戦　練習</t>
    <rPh sb="4" eb="6">
      <t>トウホク</t>
    </rPh>
    <rPh sb="15" eb="16">
      <t>ダイ</t>
    </rPh>
    <rPh sb="17" eb="18">
      <t>セン</t>
    </rPh>
    <rPh sb="19" eb="21">
      <t>レンシュウ</t>
    </rPh>
    <phoneticPr fontId="2"/>
  </si>
  <si>
    <t>舟山 康</t>
    <rPh sb="0" eb="2">
      <t xml:space="preserve">フナヤマ </t>
    </rPh>
    <rPh sb="3" eb="4">
      <t xml:space="preserve">ヤスシ </t>
    </rPh>
    <phoneticPr fontId="1"/>
  </si>
  <si>
    <t>1'12.805</t>
    <phoneticPr fontId="2"/>
  </si>
  <si>
    <t>松山 雄大</t>
    <rPh sb="0" eb="2">
      <t xml:space="preserve">マツヤマ </t>
    </rPh>
    <rPh sb="3" eb="5">
      <t xml:space="preserve">ユウダイ </t>
    </rPh>
    <phoneticPr fontId="1"/>
  </si>
  <si>
    <t>1'09.927</t>
    <phoneticPr fontId="2"/>
  </si>
  <si>
    <t>ZtoAuto CSW 自動車部</t>
  </si>
  <si>
    <t>2024東北660ターボGPシリーズポイントランキング</t>
    <phoneticPr fontId="2"/>
  </si>
  <si>
    <t>2024東北660耐久レースシリーズポイントランキング</t>
    <rPh sb="9" eb="11">
      <t>タイキュウ</t>
    </rPh>
    <phoneticPr fontId="2"/>
  </si>
  <si>
    <t>東北660耐久レース</t>
    <rPh sb="5" eb="7">
      <t>タイキュウ</t>
    </rPh>
    <phoneticPr fontId="2"/>
  </si>
  <si>
    <t>1'14.797</t>
    <phoneticPr fontId="2"/>
  </si>
  <si>
    <t>2022東北660耐久レース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</si>
  <si>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2024東北660耐久レース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phoneticPr fontId="2"/>
  </si>
  <si>
    <t>2022東北660耐久レース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</si>
  <si>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2023東北660耐久レース　第三戦　予選</t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</si>
  <si>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2023東北660耐久レース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</si>
  <si>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2020東北660耐久レース　第一戦</t>
    <rPh sb="15" eb="16">
      <t>ダイ</t>
    </rPh>
    <rPh sb="16" eb="17">
      <t>１</t>
    </rPh>
    <rPh sb="17" eb="18">
      <t>セン</t>
    </rPh>
    <phoneticPr fontId="2"/>
  </si>
  <si>
    <t>2021東北660耐久レース　第二戦</t>
    <phoneticPr fontId="2"/>
  </si>
  <si>
    <t>2021東北660耐久レース　第一戦</t>
    <phoneticPr fontId="2"/>
  </si>
  <si>
    <t>ZtoAuto CSW 自動車部</t>
    <phoneticPr fontId="2"/>
  </si>
  <si>
    <t>1'19.453</t>
    <phoneticPr fontId="2"/>
  </si>
  <si>
    <t>2024東北660耐久レース　第一戦　予選</t>
    <phoneticPr fontId="2"/>
  </si>
  <si>
    <t>ARY 54の形見エッセ</t>
  </si>
  <si>
    <t>ARY 54の形見エッセ</t>
    <rPh sb="7" eb="9">
      <t>カタミ</t>
    </rPh>
    <phoneticPr fontId="2"/>
  </si>
  <si>
    <t>2024 東北660耐久レース ランキングチャート</t>
    <rPh sb="5" eb="7">
      <t>トウホク</t>
    </rPh>
    <rPh sb="10" eb="12">
      <t>タイキュウ</t>
    </rPh>
    <phoneticPr fontId="2"/>
  </si>
  <si>
    <t>2024 東北660ターボGP選手権 ランキングチャート</t>
    <rPh sb="5" eb="7">
      <t>トウホク</t>
    </rPh>
    <rPh sb="15" eb="18">
      <t>センシュケン</t>
    </rPh>
    <phoneticPr fontId="2"/>
  </si>
  <si>
    <t>3/24　EBISU東</t>
    <phoneticPr fontId="2"/>
  </si>
  <si>
    <t>7/14　リンク</t>
    <phoneticPr fontId="2"/>
  </si>
  <si>
    <t>11/24　EBISU西</t>
    <rPh sb="11" eb="12">
      <t>ニシ</t>
    </rPh>
    <phoneticPr fontId="2"/>
  </si>
  <si>
    <t>fixed STARS NEXZAS</t>
  </si>
  <si>
    <t>TNUAC × ICRT エッセ</t>
  </si>
  <si>
    <t>サザン軽四部Newアルト</t>
  </si>
  <si>
    <t>爆走田中組</t>
  </si>
  <si>
    <t>IUAC DXL カミオン ミラ</t>
  </si>
  <si>
    <t>ワグナーバン by YUMC</t>
  </si>
  <si>
    <t>NUMC ゾンビアルト</t>
  </si>
  <si>
    <t>おいなりさん feat. S.C.I</t>
  </si>
  <si>
    <t>サザン軽四部 初めてのESSE</t>
  </si>
  <si>
    <t>チーム36</t>
  </si>
  <si>
    <t>パワークラスター漆黒ノービス号</t>
  </si>
  <si>
    <t>6/30　EBISU東</t>
    <phoneticPr fontId="2"/>
  </si>
  <si>
    <t>8/25　SUGO</t>
    <phoneticPr fontId="2"/>
  </si>
  <si>
    <t>大柴 泰我</t>
  </si>
  <si>
    <t>タキグチレーシングチームアルト</t>
  </si>
  <si>
    <t>中川 太門</t>
  </si>
  <si>
    <t>横須賀 渉</t>
  </si>
  <si>
    <t>708号車</t>
  </si>
  <si>
    <t>トップ☆カロリスト アルト</t>
  </si>
  <si>
    <t>RALG MITO 横須賀</t>
  </si>
  <si>
    <t>YUMC アルトかんターボ</t>
  </si>
  <si>
    <t>３※</t>
    <phoneticPr fontId="2"/>
  </si>
  <si>
    <t>※旧規格車両は別掲とする。</t>
    <rPh sb="1" eb="2">
      <t>キュウ</t>
    </rPh>
    <rPh sb="2" eb="4">
      <t>キカク</t>
    </rPh>
    <rPh sb="4" eb="6">
      <t>シャリョウ</t>
    </rPh>
    <rPh sb="7" eb="8">
      <t>ベツ</t>
    </rPh>
    <phoneticPr fontId="2"/>
  </si>
  <si>
    <t>2024東北660ターボGP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</si>
  <si>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1'12.984</t>
    <phoneticPr fontId="2"/>
  </si>
  <si>
    <t>1'11.106</t>
    <phoneticPr fontId="2"/>
  </si>
  <si>
    <t>１※</t>
    <phoneticPr fontId="2"/>
  </si>
  <si>
    <t>2024東北660選手権シリーズポイントランキング</t>
    <phoneticPr fontId="2"/>
  </si>
  <si>
    <t>4/14　SUGO</t>
    <phoneticPr fontId="2"/>
  </si>
  <si>
    <t>2024 東北660選手権 ランキングチャート</t>
    <rPh sb="5" eb="7">
      <t>トウホク</t>
    </rPh>
    <rPh sb="10" eb="13">
      <t>センシュケン</t>
    </rPh>
    <phoneticPr fontId="2"/>
  </si>
  <si>
    <t>鈴木 律幸</t>
  </si>
  <si>
    <t>狩野 治</t>
  </si>
  <si>
    <t>ＡＧＲドリオン！アルト１号μ</t>
  </si>
  <si>
    <t>ファインリミテット制動屋ミラ</t>
  </si>
  <si>
    <t>ガレージカリノＳｃｈａｔｚ　ミラ</t>
  </si>
  <si>
    <t>ガレージカリノＳｃｈａｔｚ　ＲＣ</t>
  </si>
  <si>
    <t>ARY Moty's 高椋キッチンミラ</t>
  </si>
  <si>
    <t>チーム３６</t>
  </si>
  <si>
    <t>ヨシダ ケンジ</t>
  </si>
  <si>
    <t>岩崎 悠人</t>
  </si>
  <si>
    <t>藤村 義人</t>
  </si>
  <si>
    <t>大和田 一輝</t>
  </si>
  <si>
    <t>斉藤 俊</t>
  </si>
  <si>
    <t>明智 武史</t>
  </si>
  <si>
    <t>進藤 意織</t>
  </si>
  <si>
    <t>船間 勇輝</t>
  </si>
  <si>
    <t>冨田 真澄</t>
  </si>
  <si>
    <t>吉田 恭一</t>
  </si>
  <si>
    <t>柳澤 健徳</t>
  </si>
  <si>
    <t>アエラワークス☆エッセ</t>
  </si>
  <si>
    <t>サンデーラビットにら２号ｖｅｒ２</t>
  </si>
  <si>
    <t>こゆきちミラ</t>
  </si>
  <si>
    <t>Ｔｅｃａｕｔｏミラ</t>
  </si>
  <si>
    <t>カーリメークエッセ</t>
  </si>
  <si>
    <t>ファインリミテット花かつみ号</t>
  </si>
  <si>
    <t>DXL☆ケイズ☆初心者ミラ</t>
  </si>
  <si>
    <t>ミラ　アバンツァート</t>
  </si>
  <si>
    <t>ミラ田</t>
  </si>
  <si>
    <t>スリーアール長野　エッセ</t>
  </si>
  <si>
    <t>REILINEミンミネクザス</t>
  </si>
  <si>
    <t>オートリサーチ米沢松本号</t>
  </si>
  <si>
    <t>舘内 俊文</t>
  </si>
  <si>
    <t>ＤＸＬ黒エッセ</t>
  </si>
  <si>
    <t>ＡＲＹレーシング　ほりとむＡＬＴＯ</t>
  </si>
  <si>
    <t>Ｐｆａめろ～あうと白子鳩エッセ</t>
  </si>
  <si>
    <t>ＡＲＹレーシング藻＇ｓだいちゃそアルトコ</t>
  </si>
  <si>
    <t>KEPLA 放課後クラブ★エッセ</t>
  </si>
  <si>
    <t>ＳＴＲ☆ＴＡＫＵＭＩ☆Ｒｕｏｔａエッセ</t>
  </si>
  <si>
    <t>クロスフィールドエッセ</t>
  </si>
  <si>
    <t>長谷川タイヤ商会ミラ</t>
  </si>
  <si>
    <t>ＣＦＫエッセ</t>
  </si>
  <si>
    <t>スカイロードサービスミラ</t>
  </si>
  <si>
    <t>塩山自動車アルト</t>
  </si>
  <si>
    <t>ｍ．ｍ．Ｒ　ＤＸＬ　ミラバン</t>
  </si>
  <si>
    <t>ナナシマ</t>
  </si>
  <si>
    <t>伊藤 知之</t>
  </si>
  <si>
    <t>ＡＲＹ　Ｍｏｔｙ＇ｓ　チャソプレオ</t>
  </si>
  <si>
    <t>ＡＲＹ　ＤＩＸＣＥＬ　たかふミラ</t>
  </si>
  <si>
    <t>ＫＡＣＫＥＹ白エッセ</t>
  </si>
  <si>
    <t>ＢＩＬＳイエローエッセ</t>
  </si>
  <si>
    <t>ｔａｎｉｍａ　ＲＣ　留｀ｓ　ミラ</t>
  </si>
  <si>
    <t>ＡＲＹ　ＳＤ　ミラ</t>
  </si>
  <si>
    <t>ＦＩＮＥ　ＬＩＭＩＴＥＤ　７１</t>
  </si>
  <si>
    <t>チームしらこばと</t>
  </si>
  <si>
    <t>チームＭＫ</t>
  </si>
  <si>
    <t>6/30　EBISU東</t>
    <rPh sb="10" eb="11">
      <t>ヒガシ</t>
    </rPh>
    <phoneticPr fontId="2"/>
  </si>
  <si>
    <t>ガレージ・カリノ（竹中・鈴木）</t>
    <rPh sb="9" eb="11">
      <t>タケナカ</t>
    </rPh>
    <rPh sb="12" eb="14">
      <t>スズキ</t>
    </rPh>
    <phoneticPr fontId="2"/>
  </si>
  <si>
    <t>チームしらこばと（岩塚・村上）</t>
    <rPh sb="9" eb="11">
      <t>イワツカ</t>
    </rPh>
    <rPh sb="12" eb="14">
      <t>ムラカミ</t>
    </rPh>
    <phoneticPr fontId="2"/>
  </si>
  <si>
    <t>チームＭＫ（小松・茂木）</t>
    <rPh sb="6" eb="8">
      <t>コマツ</t>
    </rPh>
    <rPh sb="9" eb="11">
      <t>モテギ</t>
    </rPh>
    <phoneticPr fontId="2"/>
  </si>
  <si>
    <t>Aガレージレーシング（アベ・キクチン）</t>
    <phoneticPr fontId="2"/>
  </si>
  <si>
    <t>1'20.141</t>
    <phoneticPr fontId="2"/>
  </si>
  <si>
    <t>2024東北660選手権HA36カップ　第一戦　予選</t>
    <rPh sb="21" eb="22">
      <t>１</t>
    </rPh>
    <rPh sb="24" eb="26">
      <t>ヨセン</t>
    </rPh>
    <phoneticPr fontId="2"/>
  </si>
  <si>
    <t>熱田　行雲</t>
    <rPh sb="0" eb="2">
      <t>アツタ</t>
    </rPh>
    <rPh sb="3" eb="4">
      <t>コウ</t>
    </rPh>
    <rPh sb="4" eb="5">
      <t>ウン</t>
    </rPh>
    <phoneticPr fontId="2"/>
  </si>
  <si>
    <t>※５クラスは１～４クラスの車両規定を基準としているため更新なし。</t>
    <rPh sb="13" eb="15">
      <t>シャリョウ</t>
    </rPh>
    <rPh sb="15" eb="17">
      <t>キテイ</t>
    </rPh>
    <rPh sb="18" eb="20">
      <t>キジュン</t>
    </rPh>
    <rPh sb="27" eb="29">
      <t>コウシン</t>
    </rPh>
    <phoneticPr fontId="2"/>
  </si>
  <si>
    <t>2024東北660選手権HA36カップシリーズポイントランキング</t>
    <rPh sb="9" eb="12">
      <t>センシュケン</t>
    </rPh>
    <phoneticPr fontId="2"/>
  </si>
  <si>
    <t>2024 東北660選手権HA36カップ ランキングチャート</t>
    <rPh sb="5" eb="7">
      <t>トウホク</t>
    </rPh>
    <rPh sb="10" eb="13">
      <t>センシュケン</t>
    </rPh>
    <phoneticPr fontId="2"/>
  </si>
  <si>
    <t>DNF</t>
  </si>
  <si>
    <t>岡野 知大</t>
  </si>
  <si>
    <t>泉 純一</t>
  </si>
  <si>
    <t>ARY Moty's S660</t>
  </si>
  <si>
    <t>オートクラフト S660</t>
  </si>
  <si>
    <t>707号車</t>
  </si>
  <si>
    <t>管野 則喜</t>
  </si>
  <si>
    <t>宮澤 幸秀</t>
  </si>
  <si>
    <t>REILINE ミンミ ネクザス</t>
  </si>
  <si>
    <t>サザン軽四部GFアルト</t>
  </si>
  <si>
    <t>サザン軽四部OTアルト</t>
  </si>
  <si>
    <t>シロクマSt</t>
  </si>
  <si>
    <t>K-RACING ふかみどりアルト</t>
  </si>
  <si>
    <t>熱田 行雲</t>
  </si>
  <si>
    <t>筧 拓実</t>
  </si>
  <si>
    <t>佐藤 翼</t>
  </si>
  <si>
    <t>オートリサーチ米沢</t>
  </si>
  <si>
    <t>ふらっと花小金井ナオデン36Z</t>
  </si>
  <si>
    <t>Garage310 アルト</t>
  </si>
  <si>
    <t>963Works CSW 36Z</t>
  </si>
  <si>
    <t>小林 光司</t>
  </si>
  <si>
    <t>阿部 孔城</t>
  </si>
  <si>
    <t>大木 佳斗</t>
  </si>
  <si>
    <t>佐藤 一帆</t>
  </si>
  <si>
    <t>石黒 達也</t>
  </si>
  <si>
    <t>ＡＵＡＣ　ＰＯＮ－５２エッセ</t>
  </si>
  <si>
    <t>Wizレーシング</t>
  </si>
  <si>
    <t>ＡＵＡＣ雅子レーシングμエッセ</t>
  </si>
  <si>
    <t>AUAC LOVCA ゴマックミラ</t>
  </si>
  <si>
    <t>子牛号ミラ</t>
  </si>
  <si>
    <t>CHABUDAIBRS 長男 カーズ号</t>
  </si>
  <si>
    <t>高松 正雄</t>
  </si>
  <si>
    <t>クロクマ St</t>
  </si>
  <si>
    <t>ＭａｔｓｕＧ　Ａｌｔｏ３６Ｓ</t>
  </si>
  <si>
    <t>佐藤 奈美</t>
  </si>
  <si>
    <t>新舘 純仁</t>
  </si>
  <si>
    <t>永森 拓也</t>
  </si>
  <si>
    <t>ＳｔｒｅｅｔＷｏｒｋｓね組エッセ</t>
  </si>
  <si>
    <t>Garage310 エッセ</t>
  </si>
  <si>
    <t>NUMC オカルトミラ</t>
  </si>
  <si>
    <t>菊・珍</t>
    <rPh sb="0" eb="1">
      <t>キク</t>
    </rPh>
    <rPh sb="2" eb="3">
      <t>チン</t>
    </rPh>
    <phoneticPr fontId="2"/>
  </si>
  <si>
    <t>ARYレーシング チーム軽量級</t>
  </si>
  <si>
    <t>ARYレーシング チーム軽量級</t>
    <rPh sb="12" eb="15">
      <t>ケイリョウキュウ</t>
    </rPh>
    <phoneticPr fontId="2"/>
  </si>
  <si>
    <t>1'04.060</t>
    <phoneticPr fontId="2"/>
  </si>
  <si>
    <t>2024東北660耐久レース　第二戦　予選</t>
    <rPh sb="16" eb="17">
      <t>２</t>
    </rPh>
    <rPh sb="19" eb="21">
      <t>ヨセン</t>
    </rPh>
    <phoneticPr fontId="2"/>
  </si>
  <si>
    <t>2024東北660耐久レース　第二戦　決勝</t>
    <rPh sb="19" eb="21">
      <t>ケッショウ</t>
    </rPh>
    <phoneticPr fontId="2"/>
  </si>
  <si>
    <t>2024/7/14 更新</t>
    <rPh sb="10" eb="12">
      <t>コウシン</t>
    </rPh>
    <phoneticPr fontId="2"/>
  </si>
  <si>
    <t>ARYUMCいきなりミニカ旅行</t>
  </si>
  <si>
    <t>ミニカ</t>
  </si>
  <si>
    <t>H42V</t>
  </si>
  <si>
    <t>ARYレーシング タカムクミラ</t>
  </si>
  <si>
    <t>ジジイでも走れるアルトＡＧＳ</t>
  </si>
  <si>
    <t>塩山自動車 佐藤部品 アルト</t>
  </si>
  <si>
    <t>ARYレーシング キヨエッセ</t>
  </si>
  <si>
    <t>海鮮市場 長崎港&amp;日本精機 Defi</t>
  </si>
  <si>
    <t>塩山自動車 ミラ2号</t>
  </si>
  <si>
    <t>Tec Auto ミラ</t>
  </si>
  <si>
    <t>Tec Auto あいちゃん号</t>
  </si>
  <si>
    <t>塩山自動車 佐藤部品 ミラ</t>
  </si>
  <si>
    <t>DSQ</t>
  </si>
  <si>
    <t xml:space="preserve">エスリミ ELKD GB アルト </t>
    <phoneticPr fontId="2"/>
  </si>
  <si>
    <t>1'05.742</t>
    <phoneticPr fontId="2"/>
  </si>
  <si>
    <t>1'06.572</t>
    <phoneticPr fontId="2"/>
  </si>
  <si>
    <t>凡例：</t>
    <rPh sb="0" eb="2">
      <t>ハンレイ</t>
    </rPh>
    <phoneticPr fontId="2"/>
  </si>
  <si>
    <t>DNS：Do Not Start（リタイヤ）</t>
    <phoneticPr fontId="2"/>
  </si>
  <si>
    <t>DNF：Do Not Finish（リタイヤ）</t>
    <phoneticPr fontId="2"/>
  </si>
  <si>
    <t>DSQ：Disqualified（失格）</t>
    <phoneticPr fontId="2"/>
  </si>
  <si>
    <t>CSR：Consolation Race（予選落ち）</t>
    <phoneticPr fontId="2"/>
  </si>
  <si>
    <t>※第２戦の#680は、レース後車検による車両規則違反のため、失格ノーポイント</t>
    <rPh sb="14" eb="15">
      <t>ゴ</t>
    </rPh>
    <rPh sb="15" eb="17">
      <t>シャケン</t>
    </rPh>
    <rPh sb="20" eb="22">
      <t>シャリョウ</t>
    </rPh>
    <rPh sb="22" eb="24">
      <t>キソク</t>
    </rPh>
    <rPh sb="24" eb="26">
      <t>イハン</t>
    </rPh>
    <rPh sb="30" eb="32">
      <t>シッカク</t>
    </rPh>
    <phoneticPr fontId="2"/>
  </si>
  <si>
    <t>齋藤 博文</t>
    <phoneticPr fontId="2"/>
  </si>
  <si>
    <t>1’43.306</t>
    <phoneticPr fontId="2"/>
  </si>
  <si>
    <t>2024東北660ターボGP　第三戦　予選</t>
    <rPh sb="4" eb="6">
      <t>トウホク</t>
    </rPh>
    <rPh sb="15" eb="16">
      <t>ダイ</t>
    </rPh>
    <rPh sb="16" eb="18">
      <t>サンセン</t>
    </rPh>
    <rPh sb="19" eb="21">
      <t>ヨセン</t>
    </rPh>
    <phoneticPr fontId="2"/>
  </si>
  <si>
    <t>1’49.252</t>
    <phoneticPr fontId="2"/>
  </si>
  <si>
    <t>2024東北660ターボGP　第三戦　予選</t>
    <rPh sb="19" eb="21">
      <t>ヨセン</t>
    </rPh>
    <phoneticPr fontId="2"/>
  </si>
  <si>
    <t>岡野 知大</t>
    <phoneticPr fontId="2"/>
  </si>
  <si>
    <t>1’52.460</t>
    <phoneticPr fontId="2"/>
  </si>
  <si>
    <t>2024東北660ターボGP　第三戦　予選</t>
    <phoneticPr fontId="2"/>
  </si>
  <si>
    <t>2024/8/25 更新</t>
    <rPh sb="10" eb="12">
      <t>コウシン</t>
    </rPh>
    <phoneticPr fontId="2"/>
  </si>
  <si>
    <t>アルト</t>
    <phoneticPr fontId="2"/>
  </si>
  <si>
    <t>ｽｽﾞｷ ﾉﾘﾕｷ</t>
  </si>
  <si>
    <t>ｵｵﾂｶ ﾀｹｼ</t>
  </si>
  <si>
    <t>ｱﾍﾞ ﾄﾓﾌﾐ</t>
  </si>
  <si>
    <t>ﾑﾗﾏﾂ ｾｲｺﾞｳ</t>
  </si>
  <si>
    <t>ｺﾏﾂ ﾋﾀﾞｶ</t>
  </si>
  <si>
    <t>新関 透</t>
  </si>
  <si>
    <t>ﾆｲｾﾞｷ ﾄｵﾙ</t>
  </si>
  <si>
    <t>タクＲ・ミラ</t>
  </si>
  <si>
    <t>ﾑﾗｶﾐ ﾏｻｵ</t>
  </si>
  <si>
    <t>ｶﾝﾉ ﾉﾘﾖｼ</t>
  </si>
  <si>
    <t>ｶﾘﾉ ｵｻﾑ</t>
  </si>
  <si>
    <t>ｺﾝﾉ ｻﾄｼ</t>
  </si>
  <si>
    <t>志賀 卓也</t>
  </si>
  <si>
    <t>ｼｶﾞ ﾀｸﾔ</t>
  </si>
  <si>
    <t>衝動買いしちゃったＥＳＳＥ</t>
  </si>
  <si>
    <t>ﾎﾝﾀﾞ ﾐﾁﾕｷ</t>
  </si>
  <si>
    <t>ｲｼｶﾜ ﾊﾔﾄ</t>
  </si>
  <si>
    <t>ﾓﾃｷﾞ ﾕｳｷ</t>
  </si>
  <si>
    <t>ｵｵﾋﾗ ﾀｶﾌﾐ</t>
  </si>
  <si>
    <t>高橋 康平</t>
  </si>
  <si>
    <t>ﾀｶﾊｼ ｺｳﾍｲ</t>
  </si>
  <si>
    <t>Ｍｏｔｙ＇ｓカリノまっしろミラ</t>
  </si>
  <si>
    <t>ｲﾜﾂｶ ﾏｽﾐ</t>
  </si>
  <si>
    <t>ﾖﾈﾔﾏ ｼｭｳｼﾞ</t>
  </si>
  <si>
    <t>ｲﾄｳ ﾄﾓﾕｷ</t>
  </si>
  <si>
    <t>西沢 拓真</t>
  </si>
  <si>
    <t>ﾆｼｻﾞﾜ ﾀｸﾏ</t>
  </si>
  <si>
    <t>モルモット留’ｓエッセ</t>
  </si>
  <si>
    <t>ｺﾝﾉ ｻﾄﾙ</t>
  </si>
  <si>
    <t>ｶｷｻﾞｷ ﾏｻﾋｺ</t>
  </si>
  <si>
    <t>ｽﾄﾞｳ ﾋﾛｷ</t>
  </si>
  <si>
    <t>ｲﾅｶﾞｷ ｺｳﾀ</t>
  </si>
  <si>
    <t>ｴｼﾞﾘ ｹﾝｻｸ</t>
  </si>
  <si>
    <t>髙松 憲次</t>
  </si>
  <si>
    <t>ﾀｶﾏﾂ ｹﾝｼﾞ</t>
  </si>
  <si>
    <t>スタマジアルト</t>
  </si>
  <si>
    <t>ｲﾉﾏﾀ ﾏｻｷ</t>
  </si>
  <si>
    <t>ﾀｶｽｷﾞ ｼｭﾝﾀﾛｳ</t>
  </si>
  <si>
    <t>ｽｽﾞｷ ｼｹﾞﾙ</t>
  </si>
  <si>
    <t>ｽｶﾞﾜﾗ ﾀｹｼ</t>
  </si>
  <si>
    <t>ｵｸﾞﾏ ﾀﾀﾞﾕｷ</t>
  </si>
  <si>
    <t>ｱﾍﾞ ﾕｳﾄ</t>
  </si>
  <si>
    <t>ＡＲＹｒａｃｉｎｇ　Ｍｏｔｙｓ　アルト</t>
  </si>
  <si>
    <t>ﾀｶﾏﾂ ﾏｻｵ</t>
  </si>
  <si>
    <t>ｻﾄｳ ｶｽﾞﾈ</t>
  </si>
  <si>
    <t>ﾏﾂﾓﾄ ｼﾝﾔ</t>
  </si>
  <si>
    <t>ｵｵﾓﾘ ﾉﾌﾞﾏｻ</t>
  </si>
  <si>
    <t>日景 良一</t>
  </si>
  <si>
    <t>白いミラバン</t>
  </si>
  <si>
    <t>Ｇａｒａｇｅ３１０　銀エッセ</t>
  </si>
  <si>
    <t>ﾋﾂﾞﾒ ﾀｶｼ</t>
  </si>
  <si>
    <t>斎藤 誠史</t>
  </si>
  <si>
    <t>ｻｲﾄｳ ﾏｻﾌﾐ</t>
  </si>
  <si>
    <t>エッセ　Ｇａｒａｇｅ３１０</t>
  </si>
  <si>
    <t>石川 雄理</t>
  </si>
  <si>
    <t>ｲｼｶﾜ ﾕｳｽｹ</t>
  </si>
  <si>
    <t>スタマジエッセ</t>
  </si>
  <si>
    <t>川越 嗣土</t>
  </si>
  <si>
    <t>鈴木自工奥州子供改アルト</t>
  </si>
  <si>
    <t>大和田 亜衣</t>
  </si>
  <si>
    <t>ＴｅｃＡｕｔｏあいちゃん号</t>
  </si>
  <si>
    <t>ﾀｹﾅｶ ｺｳﾍｲ</t>
  </si>
  <si>
    <t>ﾅｶﾀ ｲｯﾍﾟｲ</t>
  </si>
  <si>
    <t>ｵｵﾎﾘ ﾄﾑ</t>
  </si>
  <si>
    <t>ﾑﾗｶﾐ ｾｲﾔ</t>
  </si>
  <si>
    <t>ｺﾊﾞﾔｼ ｺｳｼﾞ</t>
  </si>
  <si>
    <t>ﾏﾂﾑﾗ ﾕｷﾔ</t>
  </si>
  <si>
    <t>ｲｼﾔﾏ ﾕｳﾔ</t>
  </si>
  <si>
    <t>ﾓﾃｷﾞ ﾀﾞｲｷ</t>
  </si>
  <si>
    <t>ﾁｷﾞﾗ ﾚｲ</t>
  </si>
  <si>
    <t>ｵｵｳﾁ ﾕｳｷ</t>
  </si>
  <si>
    <t>ﾖﾄﾞ ﾀｶｼ</t>
  </si>
  <si>
    <t>ｵｵﾀ ﾅｵﾋｻ</t>
  </si>
  <si>
    <t>ﾂｼﾞﾊﾗ ﾅｵﾄ</t>
  </si>
  <si>
    <t>ｵﾉﾃﾞﾗ ｼﾞｭﾝ</t>
  </si>
  <si>
    <t>ｺﾊﾞﾔｼ ｺｳｲﾁ</t>
  </si>
  <si>
    <t>ﾔﾏｸﾞﾁ ﾀﾀﾞﾉﾌﾞ</t>
  </si>
  <si>
    <t>ﾐﾔｼﾞﾏ ﾋﾛｷ</t>
  </si>
  <si>
    <t>ﾜﾀﾅﾍﾞ ｶｽﾞﾔ</t>
  </si>
  <si>
    <t>ﾏﾂﾓﾄ ﾋﾛｷ</t>
  </si>
  <si>
    <t>ｲｾﾔ ﾕｳｽｹ</t>
  </si>
  <si>
    <t>ﾏｽｻﾞﾜ ﾕｷﾄｼ</t>
  </si>
  <si>
    <t>ﾌｼﾞｵｶ ﾀｸ</t>
  </si>
  <si>
    <t>ｼｵﾔﾏ ｼﾞｭﾝｲﾁ</t>
  </si>
  <si>
    <t>ｸﾘﾊﾗ ﾕｳｲ</t>
  </si>
  <si>
    <t>ｼﾌﾞﾔ ﾏｻﾉﾌﾞ</t>
  </si>
  <si>
    <t>ｱﾍﾞ ｺｳｷ</t>
  </si>
  <si>
    <t>ｻｲﾄｳ ﾀｶｼ</t>
  </si>
  <si>
    <t>ｲｹﾀﾞ ﾐﾎ</t>
  </si>
  <si>
    <t>ｵｵｷ ﾖｼﾄ</t>
  </si>
  <si>
    <t>ＨＡ２３アルト</t>
  </si>
  <si>
    <t>ha23</t>
  </si>
  <si>
    <t>ﾅﾅｼﾏ ﾊﾂﾞｷ</t>
  </si>
  <si>
    <t>ｲｼｸﾞﾛ ﾀﾂﾔ</t>
  </si>
  <si>
    <t>ｲﾜｻｷ ｷﾖﾄ</t>
  </si>
  <si>
    <t>藤原 優地</t>
  </si>
  <si>
    <t>ﾌｼﾞﾜﾗ ﾕｳｼﾞ</t>
  </si>
  <si>
    <t>WINMAXツミタエッセ</t>
  </si>
  <si>
    <t>FL</t>
    <phoneticPr fontId="2"/>
  </si>
  <si>
    <t>RC</t>
  </si>
  <si>
    <t>RC</t>
    <phoneticPr fontId="2"/>
  </si>
  <si>
    <t>ｻｲﾄｳ ﾋﾛﾌﾐ</t>
  </si>
  <si>
    <t>ＡＲＹＲａｃｉｎｇぱやぱやアルト</t>
  </si>
  <si>
    <t>ｶﾅｻﾞﾜ ﾉﾌﾞﾕｷ</t>
  </si>
  <si>
    <t>ｵｵｼﾊﾞ ﾀｲｶﾞ</t>
  </si>
  <si>
    <t>ﾏﾂﾔﾏ ﾕｳﾀ</t>
  </si>
  <si>
    <t>ﾌﾅﾔﾏ ﾔｽｼ</t>
  </si>
  <si>
    <t>ｵｸﾑﾗ ﾀｽｸ</t>
  </si>
  <si>
    <t>ﾋｭｳｶﾞ ｼｹﾞﾐ</t>
  </si>
  <si>
    <t>ﾅｶｶﾞﾜ ﾀﾓﾝ</t>
  </si>
  <si>
    <t>ｶﾝ ﾕｳﾀﾞｲ</t>
  </si>
  <si>
    <t>猪狩 優希</t>
  </si>
  <si>
    <t>ｲｶﾞﾘ ﾕｳｷ</t>
  </si>
  <si>
    <t>ｵｵｳﾁ ﾀｶﾋﾛ</t>
  </si>
  <si>
    <t>小坂 学</t>
  </si>
  <si>
    <t>ｺｻｶ ﾏﾅﾌﾞ</t>
  </si>
  <si>
    <t>ｵｰﾄｸﾗﾌﾄ雲ｽﾍﾟｯｸ</t>
  </si>
  <si>
    <t>ｲｽﾞﾐ ｼﾞｭﾝｲﾁ</t>
  </si>
  <si>
    <t>ﾋｮｳﾄﾞｳ ﾀｶﾕｷ</t>
  </si>
  <si>
    <t>ﾖｺｽｶ ﾜﾀﾙ</t>
  </si>
  <si>
    <t>ﾔﾏｸﾞﾁ ﾖｼｱｷ</t>
  </si>
  <si>
    <t>S660クラス</t>
    <phoneticPr fontId="2"/>
  </si>
  <si>
    <t>2024/10/27 更新</t>
    <rPh sb="11" eb="13">
      <t>コウシン</t>
    </rPh>
    <phoneticPr fontId="2"/>
  </si>
  <si>
    <t>阿部　優翔</t>
    <rPh sb="0" eb="2">
      <t>アベ</t>
    </rPh>
    <rPh sb="3" eb="4">
      <t>ユウ</t>
    </rPh>
    <phoneticPr fontId="5"/>
  </si>
  <si>
    <t>2024東北660選手権HA36カップ　第二戦　練習</t>
    <rPh sb="4" eb="6">
      <t>トウホク</t>
    </rPh>
    <rPh sb="9" eb="12">
      <t>センシュケン</t>
    </rPh>
    <rPh sb="20" eb="21">
      <t>ダイ</t>
    </rPh>
    <rPh sb="21" eb="22">
      <t>ニ</t>
    </rPh>
    <rPh sb="22" eb="23">
      <t>セン</t>
    </rPh>
    <rPh sb="24" eb="26">
      <t>レンシュウ</t>
    </rPh>
    <phoneticPr fontId="2"/>
  </si>
  <si>
    <t>1'19.160</t>
    <phoneticPr fontId="2"/>
  </si>
  <si>
    <t>2024東北660選手権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</si>
  <si>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1'14.724</t>
    <phoneticPr fontId="2"/>
  </si>
  <si>
    <t>高松 憲次</t>
  </si>
  <si>
    <t>RMW HAL ペトロナス キャルト</t>
  </si>
  <si>
    <t>ARY Racing アルト</t>
  </si>
  <si>
    <t>sheeTECH DXL KAKUTAルト</t>
  </si>
  <si>
    <t>ふらっとネビュラアルト</t>
  </si>
  <si>
    <t>高岡 威</t>
  </si>
  <si>
    <t>齋藤 友貴哉</t>
  </si>
  <si>
    <t>PPST＆ARYracingミラ</t>
  </si>
  <si>
    <t>ＤＸＬ　Ｇ－ＰＯＷＥＲプレオ</t>
  </si>
  <si>
    <t>高椋 毅</t>
  </si>
  <si>
    <t>ARYレーシングむくイース</t>
  </si>
  <si>
    <t>LA350S</t>
  </si>
  <si>
    <t>佐野 心優</t>
  </si>
  <si>
    <t>緑川 智之</t>
  </si>
  <si>
    <t>ICRT エッセ</t>
  </si>
  <si>
    <t>まいどレーシング ミラ</t>
  </si>
  <si>
    <t>10/27　EBISU西</t>
    <rPh sb="11" eb="12">
      <t>ニシ</t>
    </rPh>
    <phoneticPr fontId="2"/>
  </si>
  <si>
    <t>12/1　SUGO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</si>
</sst>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m&quot;月&quot;dd&quot;日&quot;"/>
  </numFmts>
  <fonts count="19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u/>
      <sz val="22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i/>
      <u/>
      <sz val="12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u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97DCFF"/>
        <bgColor rgb="FFCCFFCC"/>
      </patternFill>
    </fill>
    <fill>
      <patternFill patternType="solid">
        <fgColor rgb="FF97DCFF"/>
        <bgColor indexed="64"/>
      </patternFill>
    </fill>
    <fill>
      <patternFill patternType="solid">
        <fgColor rgb="FFFFCC66"/>
        <bgColor rgb="FFCCFFCC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rgb="FFCCFFCC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rgb="FFCCFFCC"/>
      </patternFill>
    </fill>
    <fill>
      <patternFill patternType="solid">
        <fgColor rgb="FFFFC000"/>
        <bgColor rgb="FFCCFFCC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3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176" fontId="9" fillId="0" borderId="0" xfId="1" applyNumberFormat="1" applyFont="1" applyAlignment="1">
      <alignment horizontal="left" vertical="center"/>
    </xf>
    <xf numFmtId="176" fontId="9" fillId="0" borderId="0" xfId="1" applyNumberFormat="1" applyFont="1">
      <alignment vertical="center"/>
    </xf>
    <xf numFmtId="0" fontId="6" fillId="3" borderId="4" xfId="1" applyFont="1" applyFill="1" applyBorder="1" applyAlignment="1">
      <alignment horizontal="center" vertical="center" shrinkToFit="1"/>
    </xf>
    <xf numFmtId="177" fontId="6" fillId="3" borderId="6" xfId="1" applyNumberFormat="1" applyFont="1" applyFill="1" applyBorder="1" applyAlignment="1">
      <alignment horizontal="center" vertical="center" shrinkToFit="1"/>
    </xf>
    <xf numFmtId="177" fontId="6" fillId="3" borderId="7" xfId="1" applyNumberFormat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11" borderId="4" xfId="1" applyFont="1" applyFill="1" applyBorder="1" applyAlignment="1">
      <alignment horizontal="center" vertical="center" shrinkToFit="1"/>
    </xf>
    <xf numFmtId="0" fontId="6" fillId="11" borderId="25" xfId="1" applyFont="1" applyFill="1" applyBorder="1" applyAlignment="1">
      <alignment horizontal="left" vertical="center"/>
    </xf>
    <xf numFmtId="177" fontId="6" fillId="11" borderId="6" xfId="1" applyNumberFormat="1" applyFont="1" applyFill="1" applyBorder="1" applyAlignment="1">
      <alignment horizontal="center" vertical="center" shrinkToFit="1"/>
    </xf>
    <xf numFmtId="177" fontId="6" fillId="11" borderId="7" xfId="1" applyNumberFormat="1" applyFont="1" applyFill="1" applyBorder="1" applyAlignment="1">
      <alignment horizontal="center" vertical="center" shrinkToFit="1"/>
    </xf>
    <xf numFmtId="0" fontId="6" fillId="11" borderId="6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9" borderId="4" xfId="1" applyFont="1" applyFill="1" applyBorder="1" applyAlignment="1">
      <alignment horizontal="center" vertical="center" shrinkToFit="1"/>
    </xf>
    <xf numFmtId="177" fontId="6" fillId="9" borderId="6" xfId="1" applyNumberFormat="1" applyFont="1" applyFill="1" applyBorder="1" applyAlignment="1">
      <alignment horizontal="center" vertical="center" shrinkToFit="1"/>
    </xf>
    <xf numFmtId="177" fontId="6" fillId="9" borderId="7" xfId="1" applyNumberFormat="1" applyFont="1" applyFill="1" applyBorder="1" applyAlignment="1">
      <alignment horizontal="center" vertical="center" shrinkToFit="1"/>
    </xf>
    <xf numFmtId="0" fontId="6" fillId="9" borderId="6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7" borderId="4" xfId="1" applyFont="1" applyFill="1" applyBorder="1" applyAlignment="1">
      <alignment horizontal="center" vertical="center" shrinkToFit="1"/>
    </xf>
    <xf numFmtId="177" fontId="6" fillId="7" borderId="6" xfId="1" applyNumberFormat="1" applyFont="1" applyFill="1" applyBorder="1" applyAlignment="1">
      <alignment horizontal="center" vertical="center" shrinkToFit="1"/>
    </xf>
    <xf numFmtId="177" fontId="6" fillId="7" borderId="7" xfId="1" applyNumberFormat="1" applyFont="1" applyFill="1" applyBorder="1" applyAlignment="1">
      <alignment horizontal="center" vertical="center" shrinkToFit="1"/>
    </xf>
    <xf numFmtId="0" fontId="6" fillId="7" borderId="6" xfId="1" applyFont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5" borderId="4" xfId="1" applyFont="1" applyFill="1" applyBorder="1" applyAlignment="1">
      <alignment horizontal="center" vertical="center" shrinkToFit="1"/>
    </xf>
    <xf numFmtId="177" fontId="6" fillId="5" borderId="6" xfId="1" applyNumberFormat="1" applyFont="1" applyFill="1" applyBorder="1" applyAlignment="1">
      <alignment horizontal="center" vertical="center" shrinkToFit="1"/>
    </xf>
    <xf numFmtId="177" fontId="6" fillId="5" borderId="7" xfId="1" applyNumberFormat="1" applyFont="1" applyFill="1" applyBorder="1" applyAlignment="1">
      <alignment horizontal="center" vertical="center" shrinkToFit="1"/>
    </xf>
    <xf numFmtId="0" fontId="6" fillId="5" borderId="6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13" borderId="4" xfId="1" applyFont="1" applyFill="1" applyBorder="1" applyAlignment="1">
      <alignment horizontal="center" vertical="center" shrinkToFit="1"/>
    </xf>
    <xf numFmtId="177" fontId="6" fillId="13" borderId="6" xfId="1" applyNumberFormat="1" applyFont="1" applyFill="1" applyBorder="1" applyAlignment="1">
      <alignment horizontal="center" vertical="center" shrinkToFit="1"/>
    </xf>
    <xf numFmtId="177" fontId="6" fillId="13" borderId="7" xfId="1" applyNumberFormat="1" applyFont="1" applyFill="1" applyBorder="1" applyAlignment="1">
      <alignment horizontal="center" vertical="center" shrinkToFit="1"/>
    </xf>
    <xf numFmtId="0" fontId="6" fillId="13" borderId="6" xfId="1" applyFont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6" fillId="11" borderId="25" xfId="1" applyFont="1" applyFill="1" applyBorder="1" applyAlignment="1">
      <alignment horizontal="center" vertical="center" shrinkToFit="1"/>
    </xf>
    <xf numFmtId="0" fontId="6" fillId="11" borderId="26" xfId="1" applyFont="1" applyFill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8" fillId="0" borderId="57" xfId="1" applyFont="1" applyBorder="1">
      <alignment vertical="center"/>
    </xf>
    <xf numFmtId="0" fontId="8" fillId="0" borderId="48" xfId="1" applyFont="1" applyBorder="1">
      <alignment vertical="center"/>
    </xf>
    <xf numFmtId="0" fontId="6" fillId="5" borderId="32" xfId="1" applyFont="1" applyFill="1" applyBorder="1" applyAlignment="1">
      <alignment horizontal="left" vertical="center"/>
    </xf>
    <xf numFmtId="0" fontId="6" fillId="13" borderId="32" xfId="1" applyFont="1" applyFill="1" applyBorder="1" applyAlignment="1">
      <alignment horizontal="left" vertical="center"/>
    </xf>
    <xf numFmtId="0" fontId="6" fillId="7" borderId="32" xfId="1" applyFont="1" applyFill="1" applyBorder="1" applyAlignment="1">
      <alignment horizontal="left" vertical="center"/>
    </xf>
    <xf numFmtId="0" fontId="8" fillId="0" borderId="46" xfId="1" applyFont="1" applyBorder="1">
      <alignment vertical="center"/>
    </xf>
    <xf numFmtId="0" fontId="6" fillId="9" borderId="32" xfId="1" applyFont="1" applyFill="1" applyBorder="1" applyAlignment="1">
      <alignment horizontal="left" vertical="center"/>
    </xf>
    <xf numFmtId="0" fontId="6" fillId="11" borderId="32" xfId="1" applyFont="1" applyFill="1" applyBorder="1" applyAlignment="1">
      <alignment horizontal="left" vertical="center"/>
    </xf>
    <xf numFmtId="0" fontId="6" fillId="2" borderId="48" xfId="0" applyFont="1" applyFill="1" applyBorder="1">
      <alignment vertical="center"/>
    </xf>
    <xf numFmtId="0" fontId="6" fillId="11" borderId="24" xfId="1" applyFont="1" applyFill="1" applyBorder="1" applyAlignment="1">
      <alignment horizontal="left" vertical="center"/>
    </xf>
    <xf numFmtId="0" fontId="6" fillId="0" borderId="23" xfId="0" applyFont="1" applyBorder="1" applyAlignment="1">
      <alignment horizontal="right" vertical="center"/>
    </xf>
    <xf numFmtId="0" fontId="8" fillId="2" borderId="1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8" fillId="2" borderId="38" xfId="1" applyFont="1" applyFill="1" applyBorder="1">
      <alignment vertical="center"/>
    </xf>
    <xf numFmtId="0" fontId="6" fillId="0" borderId="2" xfId="0" applyFont="1" applyBorder="1">
      <alignment vertical="center"/>
    </xf>
    <xf numFmtId="0" fontId="8" fillId="2" borderId="46" xfId="1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3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48" xfId="1" applyFont="1" applyFill="1" applyBorder="1">
      <alignment vertical="center"/>
    </xf>
    <xf numFmtId="0" fontId="8" fillId="2" borderId="52" xfId="1" applyFont="1" applyFill="1" applyBorder="1">
      <alignment vertical="center"/>
    </xf>
    <xf numFmtId="0" fontId="8" fillId="2" borderId="51" xfId="1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2" borderId="32" xfId="0" applyFont="1" applyFill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0" fontId="8" fillId="0" borderId="32" xfId="0" applyFont="1" applyBorder="1" applyAlignment="1">
      <alignment horizontal="right" vertical="center"/>
    </xf>
    <xf numFmtId="14" fontId="8" fillId="0" borderId="32" xfId="0" applyNumberFormat="1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right" vertical="center"/>
    </xf>
    <xf numFmtId="14" fontId="8" fillId="2" borderId="32" xfId="0" applyNumberFormat="1" applyFont="1" applyFill="1" applyBorder="1">
      <alignment vertical="center"/>
    </xf>
    <xf numFmtId="0" fontId="8" fillId="2" borderId="32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6" fillId="2" borderId="52" xfId="0" applyFont="1" applyFill="1" applyBorder="1">
      <alignment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8" fillId="0" borderId="32" xfId="0" applyNumberFormat="1" applyFont="1" applyBorder="1" applyAlignment="1">
      <alignment horizontal="right" vertical="center"/>
    </xf>
    <xf numFmtId="14" fontId="8" fillId="2" borderId="3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0" borderId="32" xfId="0" quotePrefix="1" applyFont="1" applyBorder="1" applyAlignment="1">
      <alignment horizontal="center" vertical="center"/>
    </xf>
    <xf numFmtId="0" fontId="8" fillId="2" borderId="32" xfId="0" quotePrefix="1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2" xfId="0" applyFont="1" applyBorder="1">
      <alignment vertical="center"/>
    </xf>
    <xf numFmtId="14" fontId="8" fillId="0" borderId="2" xfId="0" applyNumberFormat="1" applyFont="1" applyBorder="1">
      <alignment vertical="center"/>
    </xf>
    <xf numFmtId="0" fontId="8" fillId="0" borderId="32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3" borderId="24" xfId="1" applyFont="1" applyFill="1" applyBorder="1" applyAlignment="1">
      <alignment horizontal="left" vertical="center"/>
    </xf>
    <xf numFmtId="0" fontId="6" fillId="3" borderId="25" xfId="1" applyFont="1" applyFill="1" applyBorder="1" applyAlignment="1">
      <alignment horizontal="left" vertical="center"/>
    </xf>
    <xf numFmtId="0" fontId="6" fillId="3" borderId="26" xfId="1" applyFont="1" applyFill="1" applyBorder="1" applyAlignment="1">
      <alignment horizontal="left"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6" xfId="1" applyFont="1" applyBorder="1">
      <alignment vertical="center"/>
    </xf>
    <xf numFmtId="0" fontId="6" fillId="5" borderId="24" xfId="1" applyFont="1" applyFill="1" applyBorder="1" applyAlignment="1">
      <alignment horizontal="left" vertical="center"/>
    </xf>
    <xf numFmtId="0" fontId="6" fillId="5" borderId="25" xfId="1" applyFont="1" applyFill="1" applyBorder="1" applyAlignment="1">
      <alignment horizontal="left" vertical="center"/>
    </xf>
    <xf numFmtId="0" fontId="6" fillId="5" borderId="26" xfId="1" applyFont="1" applyFill="1" applyBorder="1" applyAlignment="1">
      <alignment horizontal="left" vertical="center"/>
    </xf>
    <xf numFmtId="0" fontId="6" fillId="13" borderId="24" xfId="1" applyFont="1" applyFill="1" applyBorder="1" applyAlignment="1">
      <alignment horizontal="left" vertical="center"/>
    </xf>
    <xf numFmtId="0" fontId="6" fillId="13" borderId="25" xfId="1" applyFont="1" applyFill="1" applyBorder="1" applyAlignment="1">
      <alignment horizontal="left" vertical="center"/>
    </xf>
    <xf numFmtId="0" fontId="6" fillId="13" borderId="26" xfId="1" applyFont="1" applyFill="1" applyBorder="1" applyAlignment="1">
      <alignment horizontal="left" vertical="center"/>
    </xf>
    <xf numFmtId="0" fontId="8" fillId="0" borderId="47" xfId="1" applyFont="1" applyBorder="1">
      <alignment vertical="center"/>
    </xf>
    <xf numFmtId="0" fontId="8" fillId="0" borderId="55" xfId="1" applyFont="1" applyBorder="1">
      <alignment vertical="center"/>
    </xf>
    <xf numFmtId="0" fontId="8" fillId="0" borderId="60" xfId="1" applyFont="1" applyBorder="1">
      <alignment vertical="center"/>
    </xf>
    <xf numFmtId="0" fontId="8" fillId="0" borderId="56" xfId="1" applyFont="1" applyBorder="1">
      <alignment vertical="center"/>
    </xf>
    <xf numFmtId="0" fontId="8" fillId="0" borderId="53" xfId="1" applyFont="1" applyBorder="1">
      <alignment vertical="center"/>
    </xf>
    <xf numFmtId="0" fontId="8" fillId="0" borderId="61" xfId="1" applyFont="1" applyBorder="1">
      <alignment vertical="center"/>
    </xf>
    <xf numFmtId="0" fontId="8" fillId="0" borderId="49" xfId="1" applyFont="1" applyBorder="1">
      <alignment vertical="center"/>
    </xf>
    <xf numFmtId="0" fontId="8" fillId="0" borderId="54" xfId="1" applyFont="1" applyBorder="1">
      <alignment vertical="center"/>
    </xf>
    <xf numFmtId="0" fontId="8" fillId="0" borderId="62" xfId="1" applyFont="1" applyBorder="1">
      <alignment vertical="center"/>
    </xf>
    <xf numFmtId="0" fontId="8" fillId="0" borderId="32" xfId="0" applyFont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6" fillId="4" borderId="32" xfId="0" applyFont="1" applyFill="1" applyBorder="1" applyAlignment="1">
      <alignment horizontal="right" vertical="center"/>
    </xf>
    <xf numFmtId="0" fontId="6" fillId="4" borderId="32" xfId="0" applyFont="1" applyFill="1" applyBorder="1">
      <alignment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37" xfId="0" applyFont="1" applyBorder="1">
      <alignment vertical="center"/>
    </xf>
    <xf numFmtId="0" fontId="6" fillId="14" borderId="4" xfId="1" applyFont="1" applyFill="1" applyBorder="1" applyAlignment="1">
      <alignment horizontal="center" vertical="center" shrinkToFit="1"/>
    </xf>
    <xf numFmtId="0" fontId="6" fillId="14" borderId="24" xfId="1" applyFont="1" applyFill="1" applyBorder="1" applyAlignment="1">
      <alignment horizontal="left" vertical="center"/>
    </xf>
    <xf numFmtId="0" fontId="6" fillId="14" borderId="25" xfId="1" applyFont="1" applyFill="1" applyBorder="1" applyAlignment="1">
      <alignment horizontal="left" vertical="center"/>
    </xf>
    <xf numFmtId="0" fontId="6" fillId="14" borderId="26" xfId="1" applyFont="1" applyFill="1" applyBorder="1" applyAlignment="1">
      <alignment horizontal="left" vertical="center"/>
    </xf>
    <xf numFmtId="0" fontId="6" fillId="14" borderId="32" xfId="1" applyFont="1" applyFill="1" applyBorder="1" applyAlignment="1">
      <alignment horizontal="left" vertical="center"/>
    </xf>
    <xf numFmtId="177" fontId="6" fillId="14" borderId="6" xfId="1" applyNumberFormat="1" applyFont="1" applyFill="1" applyBorder="1" applyAlignment="1">
      <alignment horizontal="center" vertical="center" shrinkToFit="1"/>
    </xf>
    <xf numFmtId="177" fontId="6" fillId="14" borderId="7" xfId="1" applyNumberFormat="1" applyFont="1" applyFill="1" applyBorder="1" applyAlignment="1">
      <alignment horizontal="center" vertical="center" shrinkToFit="1"/>
    </xf>
    <xf numFmtId="0" fontId="6" fillId="14" borderId="6" xfId="1" applyFont="1" applyFill="1" applyBorder="1" applyAlignment="1">
      <alignment horizontal="center" vertical="center" shrinkToFit="1"/>
    </xf>
    <xf numFmtId="0" fontId="6" fillId="14" borderId="5" xfId="1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0" borderId="32" xfId="0" applyFont="1" applyBorder="1" applyAlignment="1">
      <alignment vertical="center" shrinkToFit="1"/>
    </xf>
    <xf numFmtId="0" fontId="6" fillId="11" borderId="24" xfId="1" applyFont="1" applyFill="1" applyBorder="1" applyAlignment="1">
      <alignment horizontal="center" vertical="center"/>
    </xf>
    <xf numFmtId="0" fontId="6" fillId="9" borderId="24" xfId="1" applyFont="1" applyFill="1" applyBorder="1" applyAlignment="1">
      <alignment horizontal="center" vertical="center"/>
    </xf>
    <xf numFmtId="0" fontId="6" fillId="7" borderId="24" xfId="1" applyFont="1" applyFill="1" applyBorder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7" fillId="0" borderId="32" xfId="0" applyFont="1" applyBorder="1">
      <alignment vertical="center"/>
    </xf>
    <xf numFmtId="0" fontId="17" fillId="0" borderId="32" xfId="0" applyFont="1" applyBorder="1" applyAlignment="1">
      <alignment horizontal="right" vertical="center"/>
    </xf>
    <xf numFmtId="0" fontId="8" fillId="0" borderId="47" xfId="0" applyFont="1" applyBorder="1" applyAlignment="1">
      <alignment horizontal="right" vertical="center" indent="1"/>
    </xf>
    <xf numFmtId="0" fontId="8" fillId="0" borderId="56" xfId="0" applyFont="1" applyBorder="1" applyAlignment="1">
      <alignment horizontal="right" vertical="center" indent="1"/>
    </xf>
    <xf numFmtId="0" fontId="8" fillId="0" borderId="49" xfId="0" applyFont="1" applyBorder="1" applyAlignment="1">
      <alignment horizontal="right" vertical="center" indent="1"/>
    </xf>
    <xf numFmtId="0" fontId="8" fillId="0" borderId="56" xfId="1" applyFont="1" applyBorder="1" applyAlignment="1">
      <alignment horizontal="right" vertical="center" indent="1"/>
    </xf>
    <xf numFmtId="0" fontId="8" fillId="0" borderId="49" xfId="1" applyFont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14" borderId="24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right" vertical="center" indent="1"/>
    </xf>
    <xf numFmtId="0" fontId="8" fillId="0" borderId="24" xfId="0" applyFont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2" borderId="32" xfId="0" quotePrefix="1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right" vertical="center"/>
    </xf>
    <xf numFmtId="0" fontId="6" fillId="2" borderId="47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4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8" fillId="0" borderId="44" xfId="1" applyFont="1" applyBorder="1">
      <alignment vertical="center"/>
    </xf>
    <xf numFmtId="0" fontId="8" fillId="0" borderId="59" xfId="1" applyFont="1" applyBorder="1">
      <alignment vertical="center"/>
    </xf>
    <xf numFmtId="0" fontId="8" fillId="0" borderId="0" xfId="1" applyFont="1">
      <alignment vertical="center"/>
    </xf>
    <xf numFmtId="0" fontId="8" fillId="0" borderId="37" xfId="1" applyFont="1" applyBorder="1">
      <alignment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36" xfId="0" applyFont="1" applyBorder="1">
      <alignment vertical="center"/>
    </xf>
    <xf numFmtId="0" fontId="17" fillId="2" borderId="32" xfId="0" applyFont="1" applyFill="1" applyBorder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7" fillId="0" borderId="32" xfId="0" applyFont="1" applyBorder="1" applyAlignment="1">
      <alignment horizontal="center" vertical="center"/>
    </xf>
    <xf numFmtId="177" fontId="6" fillId="5" borderId="5" xfId="1" applyNumberFormat="1" applyFont="1" applyFill="1" applyBorder="1" applyAlignment="1">
      <alignment horizontal="center" vertical="center" shrinkToFit="1"/>
    </xf>
    <xf numFmtId="14" fontId="17" fillId="2" borderId="32" xfId="0" applyNumberFormat="1" applyFont="1" applyFill="1" applyBorder="1" applyAlignment="1">
      <alignment horizontal="right" vertical="center"/>
    </xf>
    <xf numFmtId="0" fontId="17" fillId="2" borderId="32" xfId="0" applyFont="1" applyFill="1" applyBorder="1" applyAlignment="1">
      <alignment horizontal="center" vertical="center" shrinkToFit="1"/>
    </xf>
    <xf numFmtId="14" fontId="17" fillId="0" borderId="32" xfId="0" applyNumberFormat="1" applyFont="1" applyBorder="1" applyAlignment="1">
      <alignment horizontal="right" vertical="center"/>
    </xf>
    <xf numFmtId="177" fontId="6" fillId="11" borderId="1" xfId="1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38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6" fillId="11" borderId="51" xfId="0" applyFont="1" applyFill="1" applyBorder="1" applyAlignment="1">
      <alignment horizontal="center" vertical="center"/>
    </xf>
    <xf numFmtId="177" fontId="6" fillId="11" borderId="38" xfId="1" applyNumberFormat="1" applyFont="1" applyFill="1" applyBorder="1" applyAlignment="1">
      <alignment horizontal="center" vertical="center" wrapText="1"/>
    </xf>
    <xf numFmtId="0" fontId="1" fillId="12" borderId="52" xfId="0" applyFont="1" applyFill="1" applyBorder="1" applyAlignment="1">
      <alignment horizontal="center" vertical="center" wrapText="1"/>
    </xf>
    <xf numFmtId="0" fontId="1" fillId="12" borderId="51" xfId="0" applyFont="1" applyFill="1" applyBorder="1" applyAlignment="1">
      <alignment horizontal="center" vertical="center" wrapText="1"/>
    </xf>
    <xf numFmtId="0" fontId="6" fillId="11" borderId="38" xfId="1" applyFont="1" applyFill="1" applyBorder="1" applyAlignment="1">
      <alignment horizontal="center" vertical="center" wrapText="1"/>
    </xf>
    <xf numFmtId="177" fontId="6" fillId="9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8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177" fontId="6" fillId="9" borderId="38" xfId="1" applyNumberFormat="1" applyFont="1" applyFill="1" applyBorder="1" applyAlignment="1">
      <alignment horizontal="center" vertical="center" wrapText="1"/>
    </xf>
    <xf numFmtId="0" fontId="1" fillId="10" borderId="52" xfId="0" applyFont="1" applyFill="1" applyBorder="1" applyAlignment="1">
      <alignment horizontal="center" vertical="center" wrapText="1"/>
    </xf>
    <xf numFmtId="0" fontId="1" fillId="10" borderId="51" xfId="0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1" fillId="8" borderId="51" xfId="0" applyFont="1" applyFill="1" applyBorder="1" applyAlignment="1">
      <alignment horizontal="center" vertical="center"/>
    </xf>
    <xf numFmtId="177" fontId="6" fillId="7" borderId="38" xfId="1" applyNumberFormat="1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6" fillId="7" borderId="38" xfId="1" applyFont="1" applyFill="1" applyBorder="1" applyAlignment="1">
      <alignment horizontal="center" vertical="center" wrapText="1"/>
    </xf>
    <xf numFmtId="177" fontId="6" fillId="13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177" fontId="6" fillId="13" borderId="38" xfId="1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6" fillId="13" borderId="38" xfId="1" applyFont="1" applyFill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177" fontId="6" fillId="5" borderId="38" xfId="1" applyNumberFormat="1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6" fillId="5" borderId="38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6" fillId="3" borderId="1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177" fontId="6" fillId="3" borderId="38" xfId="1" applyNumberFormat="1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6" fillId="3" borderId="38" xfId="1" applyFont="1" applyFill="1" applyBorder="1" applyAlignment="1">
      <alignment horizontal="center" vertical="center" wrapText="1"/>
    </xf>
    <xf numFmtId="177" fontId="6" fillId="5" borderId="2" xfId="1" applyNumberFormat="1" applyFont="1" applyFill="1" applyBorder="1" applyAlignment="1">
      <alignment horizontal="center" vertical="center" wrapText="1"/>
    </xf>
    <xf numFmtId="177" fontId="6" fillId="5" borderId="3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177" fontId="6" fillId="7" borderId="52" xfId="1" applyNumberFormat="1" applyFont="1" applyFill="1" applyBorder="1" applyAlignment="1">
      <alignment horizontal="center" vertical="center" wrapText="1"/>
    </xf>
    <xf numFmtId="0" fontId="6" fillId="7" borderId="52" xfId="1" applyFont="1" applyFill="1" applyBorder="1" applyAlignment="1">
      <alignment horizontal="center" vertical="center" wrapText="1"/>
    </xf>
    <xf numFmtId="177" fontId="6" fillId="7" borderId="2" xfId="1" applyNumberFormat="1" applyFont="1" applyFill="1" applyBorder="1" applyAlignment="1">
      <alignment horizontal="center" vertical="center" wrapText="1"/>
    </xf>
    <xf numFmtId="177" fontId="6" fillId="14" borderId="1" xfId="1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1" fillId="15" borderId="52" xfId="0" applyFont="1" applyFill="1" applyBorder="1" applyAlignment="1">
      <alignment horizontal="center" vertical="center"/>
    </xf>
    <xf numFmtId="0" fontId="1" fillId="15" borderId="51" xfId="0" applyFont="1" applyFill="1" applyBorder="1" applyAlignment="1">
      <alignment horizontal="center" vertical="center"/>
    </xf>
    <xf numFmtId="177" fontId="6" fillId="14" borderId="38" xfId="1" applyNumberFormat="1" applyFont="1" applyFill="1" applyBorder="1" applyAlignment="1">
      <alignment horizontal="center" vertical="center" wrapText="1"/>
    </xf>
    <xf numFmtId="0" fontId="1" fillId="15" borderId="52" xfId="0" applyFont="1" applyFill="1" applyBorder="1" applyAlignment="1">
      <alignment horizontal="center" vertical="center" wrapText="1"/>
    </xf>
    <xf numFmtId="0" fontId="1" fillId="15" borderId="51" xfId="0" applyFont="1" applyFill="1" applyBorder="1" applyAlignment="1">
      <alignment horizontal="center" vertical="center" wrapText="1"/>
    </xf>
    <xf numFmtId="0" fontId="6" fillId="14" borderId="38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66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DCFF"/>
      <color rgb="FF66CCFF"/>
      <color rgb="FFFFCCFF"/>
      <color rgb="FFFFD9FF"/>
      <color rgb="FFFFFF99"/>
      <color rgb="FFFFCC66"/>
      <color rgb="FF000000"/>
      <color rgb="FFCCFFCC"/>
      <color rgb="FFB2B2B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24551303496389376"/>
          <c:w val="0.69162330521403947"/>
          <c:h val="0.7260283138182855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(660選手権)'!$B$20:$C$20</c:f>
              <c:strCache>
                <c:ptCount val="2"/>
                <c:pt idx="0">
                  <c:v>200</c:v>
                </c:pt>
                <c:pt idx="1">
                  <c:v>石川 颯人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(660選手権)'!$D$20:$G$20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9-4C59-99EB-0DBB12DD54A4}"/>
            </c:ext>
          </c:extLst>
        </c:ser>
        <c:ser>
          <c:idx val="1"/>
          <c:order val="1"/>
          <c:tx>
            <c:strRef>
              <c:f>'チャート (660選手権)'!$B$21:$C$21</c:f>
              <c:strCache>
                <c:ptCount val="2"/>
                <c:pt idx="0">
                  <c:v>919</c:v>
                </c:pt>
                <c:pt idx="1">
                  <c:v>茂木 勇輝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(660選手権)'!$D$21:$G$21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9-4C59-99EB-0DBB12DD54A4}"/>
            </c:ext>
          </c:extLst>
        </c:ser>
        <c:ser>
          <c:idx val="2"/>
          <c:order val="2"/>
          <c:tx>
            <c:strRef>
              <c:f>'チャート (660選手権)'!$B$22:$C$22</c:f>
              <c:strCache>
                <c:ptCount val="2"/>
                <c:pt idx="0">
                  <c:v>43</c:v>
                </c:pt>
                <c:pt idx="1">
                  <c:v>大平 崇文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(660選手権)'!$D$22:$G$22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9-4C59-99EB-0DBB12DD54A4}"/>
            </c:ext>
          </c:extLst>
        </c:ser>
        <c:ser>
          <c:idx val="3"/>
          <c:order val="3"/>
          <c:tx>
            <c:strRef>
              <c:f>'チャート (660選手権)'!$B$23:$C$23</c:f>
              <c:strCache>
                <c:ptCount val="2"/>
                <c:pt idx="0">
                  <c:v>36</c:v>
                </c:pt>
                <c:pt idx="1">
                  <c:v>米山 修二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(660選手権)'!$D$23:$G$23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9-4C59-99EB-0DBB12DD54A4}"/>
            </c:ext>
          </c:extLst>
        </c:ser>
        <c:ser>
          <c:idx val="4"/>
          <c:order val="4"/>
          <c:tx>
            <c:strRef>
              <c:f>'チャート (660選手権)'!$B$24:$C$24</c:f>
              <c:strCache>
                <c:ptCount val="2"/>
                <c:pt idx="0">
                  <c:v>377</c:v>
                </c:pt>
                <c:pt idx="1">
                  <c:v>岩塚 眞澄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(660選手権)'!$D$24:$G$24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9-4C59-99EB-0DBB12DD54A4}"/>
            </c:ext>
          </c:extLst>
        </c:ser>
        <c:ser>
          <c:idx val="5"/>
          <c:order val="5"/>
          <c:tx>
            <c:strRef>
              <c:f>'チャート (660選手権)'!$B$25:$C$25</c:f>
              <c:strCache>
                <c:ptCount val="2"/>
                <c:pt idx="0">
                  <c:v>110</c:v>
                </c:pt>
                <c:pt idx="1">
                  <c:v>伊藤 知之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(660選手権)'!$D$25:$G$25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B9-4C59-99EB-0DBB12DD54A4}"/>
            </c:ext>
          </c:extLst>
        </c:ser>
        <c:ser>
          <c:idx val="6"/>
          <c:order val="6"/>
          <c:tx>
            <c:strRef>
              <c:f>'チャート (660選手権)'!$B$26:$C$26</c:f>
              <c:strCache>
                <c:ptCount val="2"/>
                <c:pt idx="0">
                  <c:v>108</c:v>
                </c:pt>
                <c:pt idx="1">
                  <c:v>西沢 拓真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(660選手権)'!$D$26:$G$26</c:f>
              <c:numCache>
                <c:formatCode>General</c:formatCode>
                <c:ptCount val="4"/>
                <c:pt idx="2">
                  <c:v>8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B9-4C59-99EB-0DBB12DD54A4}"/>
            </c:ext>
          </c:extLst>
        </c:ser>
        <c:ser>
          <c:idx val="7"/>
          <c:order val="7"/>
          <c:tx>
            <c:strRef>
              <c:f>'チャート (660選手権)'!$B$27:$C$27</c:f>
              <c:strCache>
                <c:ptCount val="2"/>
                <c:pt idx="0">
                  <c:v>61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(660選手権)'!$D$27:$G$27</c:f>
              <c:numCache>
                <c:formatCode>General</c:formatCode>
                <c:ptCount val="4"/>
                <c:pt idx="2">
                  <c:v>4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B9-4C59-99EB-0DBB12DD54A4}"/>
            </c:ext>
          </c:extLst>
        </c:ser>
        <c:ser>
          <c:idx val="8"/>
          <c:order val="8"/>
          <c:tx>
            <c:strRef>
              <c:f>'チャート (660選手権)'!$B$28:$C$28</c:f>
              <c:strCache>
                <c:ptCount val="2"/>
                <c:pt idx="0">
                  <c:v>35</c:v>
                </c:pt>
                <c:pt idx="1">
                  <c:v>柿崎 将彦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(660選手権)'!$D$28:$G$28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B9-4C59-99EB-0DBB12DD54A4}"/>
            </c:ext>
          </c:extLst>
        </c:ser>
        <c:ser>
          <c:idx val="9"/>
          <c:order val="9"/>
          <c:tx>
            <c:strRef>
              <c:f>'チャート (660選手権)'!$B$29:$C$29</c:f>
              <c:strCache>
                <c:ptCount val="2"/>
                <c:pt idx="0">
                  <c:v>38</c:v>
                </c:pt>
                <c:pt idx="1">
                  <c:v>須藤 広稀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(660選手権)'!$D$29:$G$29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B9-4C59-99EB-0DBB12DD54A4}"/>
            </c:ext>
          </c:extLst>
        </c:ser>
        <c:ser>
          <c:idx val="10"/>
          <c:order val="10"/>
          <c:tx>
            <c:strRef>
              <c:f>'チャート (660選手権)'!$B$30:$C$30</c:f>
              <c:strCache>
                <c:ptCount val="2"/>
                <c:pt idx="0">
                  <c:v>202</c:v>
                </c:pt>
                <c:pt idx="1">
                  <c:v>金野 智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(660選手権)'!$D$30:$G$30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B9-4C59-99EB-0DBB12DD54A4}"/>
            </c:ext>
          </c:extLst>
        </c:ser>
        <c:ser>
          <c:idx val="11"/>
          <c:order val="11"/>
          <c:tx>
            <c:strRef>
              <c:f>'チャート (660選手権)'!$B$31:$C$31</c:f>
              <c:strCache>
                <c:ptCount val="2"/>
                <c:pt idx="0">
                  <c:v>25</c:v>
                </c:pt>
                <c:pt idx="1">
                  <c:v>稲垣 康太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(660選手権)'!$D$31:$G$31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7B9-4C59-99EB-0DBB12DD54A4}"/>
            </c:ext>
          </c:extLst>
        </c:ser>
        <c:ser>
          <c:idx val="12"/>
          <c:order val="12"/>
          <c:tx>
            <c:strRef>
              <c:f>'チャート (660選手権)'!$B$32:$C$32</c:f>
              <c:strCache>
                <c:ptCount val="2"/>
                <c:pt idx="0">
                  <c:v>71</c:v>
                </c:pt>
                <c:pt idx="1">
                  <c:v>江尻 兼作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(660選手権)'!$D$32:$G$32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77B9-4C59-99EB-0DBB12DD54A4}"/>
            </c:ext>
          </c:extLst>
        </c:ser>
        <c:ser>
          <c:idx val="13"/>
          <c:order val="13"/>
          <c:tx>
            <c:strRef>
              <c:f>'チャート (660選手権)'!$B$33:$C$33</c:f>
              <c:strCache>
                <c:ptCount val="2"/>
                <c:pt idx="0">
                  <c:v>368</c:v>
                </c:pt>
                <c:pt idx="1">
                  <c:v>髙松 憲次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(660選手権)'!$D$33:$G$33</c:f>
              <c:numCache>
                <c:formatCode>General</c:formatCode>
                <c:ptCount val="4"/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77B9-4C59-99EB-0DBB12DD54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79712994387414"/>
          <c:y val="0.20728978825833297"/>
          <c:w val="0.19524929895091545"/>
          <c:h val="0.792710211741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ターボ</a:t>
            </a:r>
            <a:r>
              <a:rPr lang="en-US" altLang="ja-JP"/>
              <a:t>GP</a:t>
            </a:r>
            <a:r>
              <a:rPr lang="ja-JP" altLang="en-US"/>
              <a:t>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(ターボGP)'!$B$4:$C$4</c:f>
              <c:strCache>
                <c:ptCount val="2"/>
                <c:pt idx="0">
                  <c:v>256</c:v>
                </c:pt>
                <c:pt idx="1">
                  <c:v>齋藤 博文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(ターボGP)'!$D$4:$G$4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0-4D0A-82E1-7471DA6F2864}"/>
            </c:ext>
          </c:extLst>
        </c:ser>
        <c:ser>
          <c:idx val="1"/>
          <c:order val="1"/>
          <c:tx>
            <c:strRef>
              <c:f>'チャート (ターボGP)'!$B$5:$C$5</c:f>
              <c:strCache>
                <c:ptCount val="2"/>
                <c:pt idx="0">
                  <c:v>880</c:v>
                </c:pt>
                <c:pt idx="1">
                  <c:v>金澤 延行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(ターボGP)'!$D$5:$G$5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0-4D0A-82E1-7471DA6F28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77291118795934"/>
          <c:y val="0.61447527324231743"/>
          <c:w val="0.17135547111497335"/>
          <c:h val="0.34585680119836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(ターボGP)'!$B$21:$C$21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(ターボGP)'!$D$21:$G$21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6-43B3-A5E5-A2156618EC71}"/>
            </c:ext>
          </c:extLst>
        </c:ser>
        <c:ser>
          <c:idx val="1"/>
          <c:order val="1"/>
          <c:tx>
            <c:strRef>
              <c:f>'チャート (ターボGP)'!$B$22:$C$22</c:f>
              <c:strCache>
                <c:ptCount val="2"/>
                <c:pt idx="0">
                  <c:v>312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(ターボGP)'!$D$22:$G$22</c:f>
              <c:numCache>
                <c:formatCode>General</c:formatCode>
                <c:ptCount val="4"/>
                <c:pt idx="1">
                  <c:v>6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6-43B3-A5E5-A2156618EC71}"/>
            </c:ext>
          </c:extLst>
        </c:ser>
        <c:ser>
          <c:idx val="2"/>
          <c:order val="2"/>
          <c:tx>
            <c:strRef>
              <c:f>'チャート (ターボGP)'!$B$23:$C$23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(ターボGP)'!$D$23:$G$23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6-43B3-A5E5-A2156618EC71}"/>
            </c:ext>
          </c:extLst>
        </c:ser>
        <c:ser>
          <c:idx val="3"/>
          <c:order val="3"/>
          <c:tx>
            <c:strRef>
              <c:f>'チャート (ターボGP)'!$B$24:$C$24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(ターボGP)'!$D$24:$G$24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6-43B3-A5E5-A2156618EC71}"/>
            </c:ext>
          </c:extLst>
        </c:ser>
        <c:ser>
          <c:idx val="4"/>
          <c:order val="4"/>
          <c:tx>
            <c:strRef>
              <c:f>'チャート (ターボGP)'!$B$25:$C$25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(ターボGP)'!$D$25:$G$25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F6-43B3-A5E5-A2156618EC71}"/>
            </c:ext>
          </c:extLst>
        </c:ser>
        <c:ser>
          <c:idx val="5"/>
          <c:order val="5"/>
          <c:tx>
            <c:strRef>
              <c:f>'チャート (ターボGP)'!$B$26:$C$26</c:f>
              <c:strCache>
                <c:ptCount val="2"/>
                <c:pt idx="0">
                  <c:v>87</c:v>
                </c:pt>
                <c:pt idx="1">
                  <c:v>中川 太門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(ターボGP)'!$D$26:$G$26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6-43B3-A5E5-A2156618EC71}"/>
            </c:ext>
          </c:extLst>
        </c:ser>
        <c:ser>
          <c:idx val="6"/>
          <c:order val="6"/>
          <c:tx>
            <c:strRef>
              <c:f>'チャート (ターボGP)'!$B$27:$C$27</c:f>
              <c:strCache>
                <c:ptCount val="2"/>
                <c:pt idx="0">
                  <c:v>982</c:v>
                </c:pt>
                <c:pt idx="1">
                  <c:v>菅 雄大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(ターボGP)'!$D$27:$G$27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6-43B3-A5E5-A2156618EC71}"/>
            </c:ext>
          </c:extLst>
        </c:ser>
        <c:ser>
          <c:idx val="7"/>
          <c:order val="7"/>
          <c:tx>
            <c:strRef>
              <c:f>'チャート (ターボGP)'!$B$28:$C$28</c:f>
              <c:strCache>
                <c:ptCount val="2"/>
                <c:pt idx="0">
                  <c:v>53</c:v>
                </c:pt>
                <c:pt idx="1">
                  <c:v>猪狩 優希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(ターボGP)'!$D$28:$G$28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6-43B3-A5E5-A2156618EC71}"/>
            </c:ext>
          </c:extLst>
        </c:ser>
        <c:ser>
          <c:idx val="8"/>
          <c:order val="8"/>
          <c:tx>
            <c:strRef>
              <c:f>'チャート (ターボGP)'!$B$29:$C$29</c:f>
              <c:strCache>
                <c:ptCount val="2"/>
                <c:pt idx="0">
                  <c:v>81</c:v>
                </c:pt>
                <c:pt idx="1">
                  <c:v>大内 たかひろ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(ターボGP)'!$D$29:$G$29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F6-43B3-A5E5-A2156618EC71}"/>
            </c:ext>
          </c:extLst>
        </c:ser>
        <c:ser>
          <c:idx val="9"/>
          <c:order val="9"/>
          <c:tx>
            <c:strRef>
              <c:f>'チャート (ターボGP)'!$B$30:$C$30</c:f>
              <c:strCache>
                <c:ptCount val="2"/>
                <c:pt idx="0">
                  <c:v>42</c:v>
                </c:pt>
                <c:pt idx="1">
                  <c:v>小坂 学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(ターボGP)'!$D$30:$G$30</c:f>
              <c:numCache>
                <c:formatCode>General</c:formatCode>
                <c:ptCount val="4"/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F6-43B3-A5E5-A2156618EC71}"/>
            </c:ext>
          </c:extLst>
        </c:ser>
        <c:ser>
          <c:idx val="10"/>
          <c:order val="10"/>
          <c:tx>
            <c:strRef>
              <c:f>'チャート (ターボGP)'!$B$31:$C$31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(ターボGP)'!$D$31:$G$31</c:f>
              <c:numCache>
                <c:formatCode>General</c:formatCode>
                <c:ptCount val="4"/>
                <c:pt idx="1">
                  <c:v>9</c:v>
                </c:pt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C-41D0-8B9F-A07764D1C5A1}"/>
            </c:ext>
          </c:extLst>
        </c:ser>
        <c:ser>
          <c:idx val="11"/>
          <c:order val="11"/>
          <c:tx>
            <c:strRef>
              <c:f>'チャート (ターボGP)'!$B$32:$C$32</c:f>
              <c:strCache>
                <c:ptCount val="2"/>
                <c:pt idx="0">
                  <c:v>708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(ターボGP)'!$D$32:$G$32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C-41D0-8B9F-A07764D1C5A1}"/>
            </c:ext>
          </c:extLst>
        </c:ser>
        <c:ser>
          <c:idx val="12"/>
          <c:order val="12"/>
          <c:tx>
            <c:strRef>
              <c:f>'チャート (ターボGP)'!$B$33:$C$33</c:f>
              <c:strCache>
                <c:ptCount val="2"/>
                <c:pt idx="0">
                  <c:v>76</c:v>
                </c:pt>
                <c:pt idx="1">
                  <c:v>横須賀 渉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(ターボGP)'!$D$33:$G$33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3-4E92-9805-D919471F9282}"/>
            </c:ext>
          </c:extLst>
        </c:ser>
        <c:ser>
          <c:idx val="13"/>
          <c:order val="13"/>
          <c:tx>
            <c:strRef>
              <c:f>'チャート (ターボGP)'!$B$34:$C$34</c:f>
              <c:strCache>
                <c:ptCount val="2"/>
                <c:pt idx="0">
                  <c:v>555</c:v>
                </c:pt>
                <c:pt idx="1">
                  <c:v>山口 吉明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(ターボGP)'!$D$34:$G$34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3-4E92-9805-D919471F92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68107075641766"/>
          <c:y val="0.23500352833288296"/>
          <c:w val="0.19885418791240905"/>
          <c:h val="0.76499643849783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1516352207983092"/>
          <c:w val="0.74391997198059134"/>
          <c:h val="0.1490338767705616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(ターボGP)'!$B$39:$C$39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(ターボGP)'!$D$39:$G$39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D-4F3F-936A-FBE725F120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54846478064084"/>
          <c:y val="0.46086172923274937"/>
          <c:w val="0.26445153521935916"/>
          <c:h val="0.515882682883914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0600193113443803"/>
          <c:w val="0.74801204293259071"/>
          <c:h val="0.400777792087420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(ターボGP)'!$B$47:$C$47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(ターボGP)'!$D$47:$G$47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8-44B5-A2D8-52D41DC063FB}"/>
            </c:ext>
          </c:extLst>
        </c:ser>
        <c:ser>
          <c:idx val="1"/>
          <c:order val="1"/>
          <c:tx>
            <c:strRef>
              <c:f>'チャート (ターボGP)'!$B$48:$C$48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(ターボGP)'!$D$48:$G$48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8-44B5-A2D8-52D41DC063FB}"/>
            </c:ext>
          </c:extLst>
        </c:ser>
        <c:ser>
          <c:idx val="2"/>
          <c:order val="2"/>
          <c:tx>
            <c:strRef>
              <c:f>'チャート (ターボGP)'!$B$49:$C$49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(ターボGP)'!$D$49:$G$49</c:f>
              <c:numCache>
                <c:formatCode>General</c:formatCode>
                <c:ptCount val="4"/>
                <c:pt idx="1">
                  <c:v>3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B8-44B5-A2D8-52D41DC063FB}"/>
            </c:ext>
          </c:extLst>
        </c:ser>
        <c:ser>
          <c:idx val="3"/>
          <c:order val="3"/>
          <c:tx>
            <c:strRef>
              <c:f>'チャート (ターボGP)'!$B$50:$C$50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(ターボGP)'!$D$50:$G$50</c:f>
              <c:numCache>
                <c:formatCode>General</c:formatCode>
                <c:ptCount val="4"/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B8-44B5-A2D8-52D41DC063FB}"/>
            </c:ext>
          </c:extLst>
        </c:ser>
        <c:ser>
          <c:idx val="4"/>
          <c:order val="4"/>
          <c:tx>
            <c:strRef>
              <c:f>'チャート (ターボGP)'!$B$51:$C$51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(ターボGP)'!$D$51:$G$51</c:f>
              <c:numCache>
                <c:formatCode>General</c:formatCode>
                <c:ptCount val="4"/>
                <c:pt idx="1">
                  <c:v>5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B8-44B5-A2D8-52D41DC063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68107075641766"/>
          <c:y val="0.43839354170990141"/>
          <c:w val="0.23159075552840397"/>
          <c:h val="0.53123479832190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70934781333883179"/>
          <c:w val="0.59888601848760603"/>
          <c:h val="0.1177359648225789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'チャート（耐久）'!$B$11:$C$11</c:f>
              <c:strCache>
                <c:ptCount val="2"/>
                <c:pt idx="0">
                  <c:v>527</c:v>
                </c:pt>
                <c:pt idx="1">
                  <c:v>ZtoAuto CSW 自動車部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'チャート（耐久）'!$D$11:$F$11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A-4B32-8641-DD67F2C534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94723777932105"/>
          <c:y val="0.59565395234686569"/>
          <c:w val="0.28085574547705333"/>
          <c:h val="0.22845178443603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耐久レース（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2782021287655074"/>
          <c:w val="0.58820636152705774"/>
          <c:h val="0.1283887894486021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'チャート（耐久）'!$B$4:$C$4</c:f>
              <c:strCache>
                <c:ptCount val="2"/>
                <c:pt idx="0">
                  <c:v>350</c:v>
                </c:pt>
                <c:pt idx="1">
                  <c:v>スズキＪ宮城&amp;高橋Ｒカプチーノ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'チャート（耐久）'!$D$4:$F$4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3-45D2-B27A-651A8D61C9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61044211122674"/>
          <c:y val="0.44483705917045874"/>
          <c:w val="0.37138955788877326"/>
          <c:h val="0.55516294082954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7174171584717088"/>
          <c:w val="0.59334191057181696"/>
          <c:h val="0.7791901512654172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'チャート（耐久）'!$B$18:$C$18</c:f>
              <c:strCache>
                <c:ptCount val="2"/>
                <c:pt idx="0">
                  <c:v>31</c:v>
                </c:pt>
                <c:pt idx="1">
                  <c:v>ジジイでも走れるアルトＡＧＳ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'チャート（耐久）'!$D$18:$F$18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7-4337-A20F-D0F7FBF1C341}"/>
            </c:ext>
          </c:extLst>
        </c:ser>
        <c:ser>
          <c:idx val="1"/>
          <c:order val="1"/>
          <c:tx>
            <c:strRef>
              <c:f>'チャート（耐久）'!$B$19:$C$19</c:f>
              <c:strCache>
                <c:ptCount val="2"/>
                <c:pt idx="0">
                  <c:v>713</c:v>
                </c:pt>
                <c:pt idx="1">
                  <c:v>ARY 54の形見エッセ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'チャート（耐久）'!$D$19:$F$19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337-A20F-D0F7FBF1C341}"/>
            </c:ext>
          </c:extLst>
        </c:ser>
        <c:ser>
          <c:idx val="2"/>
          <c:order val="2"/>
          <c:tx>
            <c:strRef>
              <c:f>'チャート（耐久）'!$B$20:$C$20</c:f>
              <c:strCache>
                <c:ptCount val="2"/>
                <c:pt idx="0">
                  <c:v>383</c:v>
                </c:pt>
                <c:pt idx="1">
                  <c:v>ARYUMCいきなりミニカ旅行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'チャート（耐久）'!$D$20:$F$20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7-4337-A20F-D0F7FBF1C341}"/>
            </c:ext>
          </c:extLst>
        </c:ser>
        <c:ser>
          <c:idx val="3"/>
          <c:order val="3"/>
          <c:tx>
            <c:strRef>
              <c:f>'チャート（耐久）'!$B$21:$C$21</c:f>
              <c:strCache>
                <c:ptCount val="2"/>
                <c:pt idx="0">
                  <c:v>30</c:v>
                </c:pt>
                <c:pt idx="1">
                  <c:v>おちんぎん大好き Rcg MM号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'チャート（耐久）'!$D$21:$F$21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E7-4337-A20F-D0F7FBF1C341}"/>
            </c:ext>
          </c:extLst>
        </c:ser>
        <c:ser>
          <c:idx val="4"/>
          <c:order val="4"/>
          <c:tx>
            <c:strRef>
              <c:f>'チャート（耐久）'!$B$22:$C$22</c:f>
              <c:strCache>
                <c:ptCount val="2"/>
                <c:pt idx="0">
                  <c:v>15</c:v>
                </c:pt>
                <c:pt idx="1">
                  <c:v>fixed STARS NEXZAS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'チャート（耐久）'!$D$22:$F$22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7-4337-A20F-D0F7FBF1C341}"/>
            </c:ext>
          </c:extLst>
        </c:ser>
        <c:ser>
          <c:idx val="5"/>
          <c:order val="5"/>
          <c:tx>
            <c:strRef>
              <c:f>'チャート（耐久）'!$B$23:$C$23</c:f>
              <c:strCache>
                <c:ptCount val="2"/>
                <c:pt idx="0">
                  <c:v>85</c:v>
                </c:pt>
                <c:pt idx="1">
                  <c:v>塩山自動車 佐藤部品 アルト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'チャート（耐久）'!$D$23:$F$23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E7-4337-A20F-D0F7FBF1C341}"/>
            </c:ext>
          </c:extLst>
        </c:ser>
        <c:ser>
          <c:idx val="6"/>
          <c:order val="6"/>
          <c:tx>
            <c:strRef>
              <c:f>'チャート（耐久）'!$B$24:$C$24</c:f>
              <c:strCache>
                <c:ptCount val="2"/>
                <c:pt idx="0">
                  <c:v>777</c:v>
                </c:pt>
                <c:pt idx="1">
                  <c:v>ARYレーシング キヨエッセ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'チャート（耐久）'!$D$24:$F$24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7-4337-A20F-D0F7FBF1C341}"/>
            </c:ext>
          </c:extLst>
        </c:ser>
        <c:ser>
          <c:idx val="7"/>
          <c:order val="7"/>
          <c:tx>
            <c:strRef>
              <c:f>'チャート（耐久）'!$B$25:$C$25</c:f>
              <c:strCache>
                <c:ptCount val="2"/>
                <c:pt idx="0">
                  <c:v>34</c:v>
                </c:pt>
                <c:pt idx="1">
                  <c:v>海鮮市場 長崎港&amp;日本精機 Defi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'チャート（耐久）'!$D$25:$F$25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E7-4337-A20F-D0F7FBF1C341}"/>
            </c:ext>
          </c:extLst>
        </c:ser>
        <c:ser>
          <c:idx val="8"/>
          <c:order val="8"/>
          <c:tx>
            <c:strRef>
              <c:f>'チャート（耐久）'!$B$26:$C$26</c:f>
              <c:strCache>
                <c:ptCount val="2"/>
                <c:pt idx="0">
                  <c:v>156</c:v>
                </c:pt>
                <c:pt idx="1">
                  <c:v>TNUAC × ICRT エッセ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'チャート（耐久）'!$D$26:$F$26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E7-4337-A20F-D0F7FBF1C341}"/>
            </c:ext>
          </c:extLst>
        </c:ser>
        <c:ser>
          <c:idx val="9"/>
          <c:order val="9"/>
          <c:tx>
            <c:strRef>
              <c:f>'チャート（耐久）'!$B$27:$C$27</c:f>
              <c:strCache>
                <c:ptCount val="2"/>
                <c:pt idx="0">
                  <c:v>33</c:v>
                </c:pt>
                <c:pt idx="1">
                  <c:v>ワグナーバン by YUMC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'チャート（耐久）'!$D$27:$F$27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2E7-4337-A20F-D0F7FBF1C341}"/>
            </c:ext>
          </c:extLst>
        </c:ser>
        <c:ser>
          <c:idx val="10"/>
          <c:order val="10"/>
          <c:tx>
            <c:strRef>
              <c:f>'チャート（耐久）'!$B$28:$C$28</c:f>
              <c:strCache>
                <c:ptCount val="2"/>
                <c:pt idx="0">
                  <c:v>230</c:v>
                </c:pt>
                <c:pt idx="1">
                  <c:v>サザン軽四部Newアルト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'チャート（耐久）'!$D$28:$F$28</c:f>
              <c:numCache>
                <c:formatCode>General</c:formatCode>
                <c:ptCount val="3"/>
                <c:pt idx="0">
                  <c:v>6</c:v>
                </c:pt>
                <c:pt idx="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5-4B74-9AF8-0E4D49633997}"/>
            </c:ext>
          </c:extLst>
        </c:ser>
        <c:ser>
          <c:idx val="11"/>
          <c:order val="11"/>
          <c:tx>
            <c:strRef>
              <c:f>'チャート（耐久）'!$B$29:$C$29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'チャート（耐久）'!$D$29:$F$29</c:f>
              <c:numCache>
                <c:formatCode>General</c:formatCode>
                <c:ptCount val="3"/>
                <c:pt idx="0">
                  <c:v>7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5-4B74-9AF8-0E4D49633997}"/>
            </c:ext>
          </c:extLst>
        </c:ser>
        <c:ser>
          <c:idx val="12"/>
          <c:order val="12"/>
          <c:tx>
            <c:strRef>
              <c:f>'チャート（耐久）'!$B$30:$C$30</c:f>
              <c:strCache>
                <c:ptCount val="2"/>
                <c:pt idx="0">
                  <c:v>73</c:v>
                </c:pt>
                <c:pt idx="1">
                  <c:v>塩山自動車 ミラ2号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'チャート（耐久）'!$D$30:$F$30</c:f>
              <c:numCache>
                <c:formatCode>General</c:formatCode>
                <c:ptCount val="3"/>
                <c:pt idx="0">
                  <c:v>8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5-4B74-9AF8-0E4D49633997}"/>
            </c:ext>
          </c:extLst>
        </c:ser>
        <c:ser>
          <c:idx val="13"/>
          <c:order val="13"/>
          <c:tx>
            <c:strRef>
              <c:f>'チャート（耐久）'!$B$31:$C$31</c:f>
              <c:strCache>
                <c:ptCount val="2"/>
                <c:pt idx="0">
                  <c:v>385</c:v>
                </c:pt>
                <c:pt idx="1">
                  <c:v>IUAC DXL カミオン ミラ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'チャート（耐久）'!$D$31:$F$31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5-4B74-9AF8-0E4D49633997}"/>
            </c:ext>
          </c:extLst>
        </c:ser>
        <c:ser>
          <c:idx val="14"/>
          <c:order val="14"/>
          <c:tx>
            <c:strRef>
              <c:f>'チャート（耐久）'!$B$32:$C$32</c:f>
              <c:strCache>
                <c:ptCount val="2"/>
                <c:pt idx="0">
                  <c:v>666</c:v>
                </c:pt>
                <c:pt idx="1">
                  <c:v>Tec Auto ミラ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'チャート（耐久）'!$D$32:$F$32</c:f>
              <c:numCache>
                <c:formatCode>General</c:formatCode>
                <c:ptCount val="3"/>
                <c:pt idx="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E-409F-89F1-950F5F31D939}"/>
            </c:ext>
          </c:extLst>
        </c:ser>
        <c:ser>
          <c:idx val="15"/>
          <c:order val="15"/>
          <c:tx>
            <c:strRef>
              <c:f>'チャート（耐久）'!$B$33:$C$33</c:f>
              <c:strCache>
                <c:ptCount val="2"/>
                <c:pt idx="0">
                  <c:v>680</c:v>
                </c:pt>
                <c:pt idx="1">
                  <c:v>NUMC ゾンビアルト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'チャート（耐久）'!$D$33:$F$33</c:f>
              <c:numCache>
                <c:formatCode>General</c:formatCode>
                <c:ptCount val="3"/>
                <c:pt idx="0">
                  <c:v>10</c:v>
                </c:pt>
                <c:pt idx="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E-409F-89F1-950F5F31D939}"/>
            </c:ext>
          </c:extLst>
        </c:ser>
        <c:ser>
          <c:idx val="16"/>
          <c:order val="16"/>
          <c:tx>
            <c:strRef>
              <c:f>'チャート（耐久）'!$B$34:$C$34</c:f>
              <c:strCache>
                <c:ptCount val="2"/>
                <c:pt idx="0">
                  <c:v>60</c:v>
                </c:pt>
                <c:pt idx="1">
                  <c:v>爆走田中組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'チャート（耐久）'!$D$34:$F$34</c:f>
              <c:numCache>
                <c:formatCode>General</c:formatCode>
                <c:ptCount val="3"/>
                <c:pt idx="0">
                  <c:v>10</c:v>
                </c:pt>
                <c:pt idx="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E-409F-89F1-950F5F31D939}"/>
            </c:ext>
          </c:extLst>
        </c:ser>
        <c:ser>
          <c:idx val="17"/>
          <c:order val="17"/>
          <c:tx>
            <c:strRef>
              <c:f>'チャート（耐久）'!$B$35:$C$35</c:f>
              <c:strCache>
                <c:ptCount val="2"/>
                <c:pt idx="0">
                  <c:v>40</c:v>
                </c:pt>
                <c:pt idx="1">
                  <c:v>塩山自動車 佐藤部品 ミラ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'チャート（耐久）'!$D$35:$F$35</c:f>
              <c:numCache>
                <c:formatCode>General</c:formatCode>
                <c:ptCount val="3"/>
                <c:pt idx="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E-409F-89F1-950F5F31D939}"/>
            </c:ext>
          </c:extLst>
        </c:ser>
        <c:ser>
          <c:idx val="18"/>
          <c:order val="18"/>
          <c:tx>
            <c:strRef>
              <c:f>'チャート（耐久）'!$B$36:$C$36</c:f>
              <c:strCache>
                <c:ptCount val="2"/>
                <c:pt idx="0">
                  <c:v>205</c:v>
                </c:pt>
                <c:pt idx="1">
                  <c:v>Tec Auto あいちゃん号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'チャート（耐久）'!$D$36:$F$36</c:f>
              <c:numCache>
                <c:formatCode>General</c:formatCode>
                <c:ptCount val="3"/>
                <c:pt idx="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E-409F-89F1-950F5F31D9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9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61563561336821"/>
          <c:y val="0.14829785169347967"/>
          <c:w val="0.33947143976133237"/>
          <c:h val="0.82607595320762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6074408970857708"/>
          <c:w val="0.57980746645065684"/>
          <c:h val="0.5582247616776717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'チャート（耐久）'!$B$42:$C$42</c:f>
              <c:strCache>
                <c:ptCount val="2"/>
                <c:pt idx="0">
                  <c:v>194</c:v>
                </c:pt>
                <c:pt idx="1">
                  <c:v>おいなりさん feat. S.C.I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'チャート（耐久）'!$D$42:$F$42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D79-8647-00761E72C64F}"/>
            </c:ext>
          </c:extLst>
        </c:ser>
        <c:ser>
          <c:idx val="1"/>
          <c:order val="1"/>
          <c:tx>
            <c:strRef>
              <c:f>'チャート（耐久）'!$B$43:$C$43</c:f>
              <c:strCache>
                <c:ptCount val="2"/>
                <c:pt idx="0">
                  <c:v>829</c:v>
                </c:pt>
                <c:pt idx="1">
                  <c:v>チーム関東 ARY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'チャート（耐久）'!$D$43:$F$43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D79-8647-00761E72C64F}"/>
            </c:ext>
          </c:extLst>
        </c:ser>
        <c:ser>
          <c:idx val="2"/>
          <c:order val="2"/>
          <c:tx>
            <c:strRef>
              <c:f>'チャート（耐久）'!$B$44:$C$44</c:f>
              <c:strCache>
                <c:ptCount val="2"/>
                <c:pt idx="0">
                  <c:v>72</c:v>
                </c:pt>
                <c:pt idx="1">
                  <c:v>チーム36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'チャート（耐久）'!$D$44:$F$44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E9-4D79-8647-00761E72C64F}"/>
            </c:ext>
          </c:extLst>
        </c:ser>
        <c:ser>
          <c:idx val="3"/>
          <c:order val="3"/>
          <c:tx>
            <c:strRef>
              <c:f>'チャート（耐久）'!$B$45:$C$45</c:f>
              <c:strCache>
                <c:ptCount val="2"/>
                <c:pt idx="0">
                  <c:v>561</c:v>
                </c:pt>
                <c:pt idx="1">
                  <c:v>ARYレーシング チーム軽量級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'チャート（耐久）'!$D$45:$F$45</c:f>
              <c:numCache>
                <c:formatCode>General</c:formatCode>
                <c:ptCount val="3"/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E9-4D79-8647-00761E72C64F}"/>
            </c:ext>
          </c:extLst>
        </c:ser>
        <c:ser>
          <c:idx val="4"/>
          <c:order val="4"/>
          <c:tx>
            <c:strRef>
              <c:f>'チャート（耐久）'!$B$46:$C$46</c:f>
              <c:strCache>
                <c:ptCount val="2"/>
                <c:pt idx="0">
                  <c:v>55</c:v>
                </c:pt>
                <c:pt idx="1">
                  <c:v>爆風-R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'チャート（耐久）'!$D$46:$F$46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C-4F2F-B7D8-13E55DD37E64}"/>
            </c:ext>
          </c:extLst>
        </c:ser>
        <c:ser>
          <c:idx val="5"/>
          <c:order val="5"/>
          <c:tx>
            <c:strRef>
              <c:f>'チャート（耐久）'!$B$47:$C$47</c:f>
              <c:strCache>
                <c:ptCount val="2"/>
                <c:pt idx="0">
                  <c:v>660</c:v>
                </c:pt>
                <c:pt idx="1">
                  <c:v>サザン軽四部 初めてのESSE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'チャート（耐久）'!$D$47:$F$47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C-4BFC-87EC-E0F234E20DE3}"/>
            </c:ext>
          </c:extLst>
        </c:ser>
        <c:ser>
          <c:idx val="6"/>
          <c:order val="6"/>
          <c:tx>
            <c:strRef>
              <c:f>'チャート（耐久）'!$B$48:$C$48</c:f>
              <c:strCache>
                <c:ptCount val="2"/>
                <c:pt idx="0">
                  <c:v>275</c:v>
                </c:pt>
                <c:pt idx="1">
                  <c:v>ARYレーシング タカムクミラ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'チャート（耐久）'!$D$48:$F$48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5F-46F2-AE84-60C67505C1A6}"/>
            </c:ext>
          </c:extLst>
        </c:ser>
        <c:ser>
          <c:idx val="7"/>
          <c:order val="7"/>
          <c:tx>
            <c:strRef>
              <c:f>'チャート（耐久）'!$B$49:$C$49</c:f>
              <c:strCache>
                <c:ptCount val="2"/>
                <c:pt idx="0">
                  <c:v>3</c:v>
                </c:pt>
                <c:pt idx="1">
                  <c:v>パワークラスター漆黒ノービス号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'チャート（耐久）'!$D$41:$F$41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'チャート（耐久）'!$D$49:$F$49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F-46F2-AE84-60C67505C1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58678654179078"/>
          <c:y val="0.31734671589184754"/>
          <c:w val="0.37359592829273969"/>
          <c:h val="0.64310527910259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（学生クラス）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9827753811692945"/>
          <c:w val="0.61478436236029366"/>
          <c:h val="0.5171069089053296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'チャート（耐久）'!$B$56:$C$56</c:f>
              <c:strCache>
                <c:ptCount val="2"/>
                <c:pt idx="0">
                  <c:v>33</c:v>
                </c:pt>
                <c:pt idx="1">
                  <c:v>ワグナーバン by YUMC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'チャート（耐久）'!$D$56:$F$56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8-490E-9D83-A0DE29724B5F}"/>
            </c:ext>
          </c:extLst>
        </c:ser>
        <c:ser>
          <c:idx val="1"/>
          <c:order val="1"/>
          <c:tx>
            <c:strRef>
              <c:f>'チャート（耐久）'!$B$57:$C$57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'チャート（耐久）'!$D$57:$F$57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90E-9D83-A0DE29724B5F}"/>
            </c:ext>
          </c:extLst>
        </c:ser>
        <c:ser>
          <c:idx val="2"/>
          <c:order val="2"/>
          <c:tx>
            <c:strRef>
              <c:f>'チャート（耐久）'!$B$58:$C$58</c:f>
              <c:strCache>
                <c:ptCount val="2"/>
                <c:pt idx="0">
                  <c:v>385</c:v>
                </c:pt>
                <c:pt idx="1">
                  <c:v>IUAC DXL カミオン ミラ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'チャート（耐久）'!$D$58:$F$58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8-490E-9D83-A0DE29724B5F}"/>
            </c:ext>
          </c:extLst>
        </c:ser>
        <c:ser>
          <c:idx val="3"/>
          <c:order val="3"/>
          <c:tx>
            <c:strRef>
              <c:f>'チャート（耐久）'!$B$59:$C$59</c:f>
              <c:strCache>
                <c:ptCount val="2"/>
                <c:pt idx="0">
                  <c:v>156</c:v>
                </c:pt>
                <c:pt idx="1">
                  <c:v>TNUAC × ICRT エッセ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'チャート（耐久）'!$D$59:$F$59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8-490E-9D83-A0DE29724B5F}"/>
            </c:ext>
          </c:extLst>
        </c:ser>
        <c:ser>
          <c:idx val="4"/>
          <c:order val="4"/>
          <c:tx>
            <c:strRef>
              <c:f>'チャート（耐久）'!$B$60:$C$60</c:f>
              <c:strCache>
                <c:ptCount val="2"/>
                <c:pt idx="0">
                  <c:v>383</c:v>
                </c:pt>
                <c:pt idx="1">
                  <c:v>ARYUMCいきなりミニカ旅行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'チャート（耐久）'!$D$60:$F$60</c:f>
              <c:numCache>
                <c:formatCode>General</c:formatCode>
                <c:ptCount val="3"/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28-490E-9D83-A0DE29724B5F}"/>
            </c:ext>
          </c:extLst>
        </c:ser>
        <c:ser>
          <c:idx val="5"/>
          <c:order val="5"/>
          <c:tx>
            <c:strRef>
              <c:f>'チャート（耐久）'!$B$61:$C$61</c:f>
              <c:strCache>
                <c:ptCount val="2"/>
                <c:pt idx="0">
                  <c:v>680</c:v>
                </c:pt>
                <c:pt idx="1">
                  <c:v>NUMC ゾンビアルト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'チャート（耐久）'!$D$61:$F$61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7DD-AB92-42D94DF616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06296533678021"/>
          <c:y val="0.34140576079314611"/>
          <c:w val="0.32627112773286709"/>
          <c:h val="0.62469591602611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7807658108770256"/>
          <c:w val="0.694815120556599"/>
          <c:h val="0.65256784206322038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(660選手権)'!$B$4:$C$4</c:f>
              <c:strCache>
                <c:ptCount val="2"/>
                <c:pt idx="0">
                  <c:v>466</c:v>
                </c:pt>
                <c:pt idx="1">
                  <c:v>鈴木 律幸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(660選手権)'!$D$4:$G$4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C-4A1C-9F0D-B23FEB05DB6E}"/>
            </c:ext>
          </c:extLst>
        </c:ser>
        <c:ser>
          <c:idx val="1"/>
          <c:order val="1"/>
          <c:tx>
            <c:strRef>
              <c:f>'チャート (660選手権)'!$B$5:$C$5</c:f>
              <c:strCache>
                <c:ptCount val="2"/>
                <c:pt idx="0">
                  <c:v>11</c:v>
                </c:pt>
                <c:pt idx="1">
                  <c:v>アベ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(660選手権)'!$D$5:$G$5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C-4A1C-9F0D-B23FEB05DB6E}"/>
            </c:ext>
          </c:extLst>
        </c:ser>
        <c:ser>
          <c:idx val="2"/>
          <c:order val="2"/>
          <c:tx>
            <c:strRef>
              <c:f>'チャート (660選手権)'!$B$6:$C$6</c:f>
              <c:strCache>
                <c:ptCount val="2"/>
                <c:pt idx="0">
                  <c:v>154</c:v>
                </c:pt>
                <c:pt idx="1">
                  <c:v>小松 日高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(660選手権)'!$D$6:$G$6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C-4A1C-9F0D-B23FEB05DB6E}"/>
            </c:ext>
          </c:extLst>
        </c:ser>
        <c:ser>
          <c:idx val="3"/>
          <c:order val="3"/>
          <c:tx>
            <c:strRef>
              <c:f>'チャート (660選手権)'!$B$7:$C$7</c:f>
              <c:strCache>
                <c:ptCount val="2"/>
                <c:pt idx="0">
                  <c:v>21</c:v>
                </c:pt>
                <c:pt idx="1">
                  <c:v>大塚 猛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(660選手権)'!$D$7:$G$7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FC-4A1C-9F0D-B23FEB05DB6E}"/>
            </c:ext>
          </c:extLst>
        </c:ser>
        <c:ser>
          <c:idx val="4"/>
          <c:order val="4"/>
          <c:tx>
            <c:strRef>
              <c:f>'チャート (660選手権)'!$B$8:$C$8</c:f>
              <c:strCache>
                <c:ptCount val="2"/>
                <c:pt idx="0">
                  <c:v>720</c:v>
                </c:pt>
                <c:pt idx="1">
                  <c:v>村上 正夫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(660選手権)'!$D$8:$G$8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C-4A1C-9F0D-B23FEB05DB6E}"/>
            </c:ext>
          </c:extLst>
        </c:ser>
        <c:ser>
          <c:idx val="5"/>
          <c:order val="5"/>
          <c:tx>
            <c:strRef>
              <c:f>'チャート (660選手権)'!$B$9:$C$9</c:f>
              <c:strCache>
                <c:ptCount val="2"/>
                <c:pt idx="0">
                  <c:v>70</c:v>
                </c:pt>
                <c:pt idx="1">
                  <c:v>村松 正剛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(660選手権)'!$D$9:$G$9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0-448A-AB1F-BD52AAE89F08}"/>
            </c:ext>
          </c:extLst>
        </c:ser>
        <c:ser>
          <c:idx val="6"/>
          <c:order val="6"/>
          <c:tx>
            <c:strRef>
              <c:f>'チャート (660選手権)'!$B$10:$C$10</c:f>
              <c:strCache>
                <c:ptCount val="2"/>
                <c:pt idx="0">
                  <c:v>90</c:v>
                </c:pt>
                <c:pt idx="1">
                  <c:v>新関 透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(660選手権)'!$D$10:$G$10</c:f>
              <c:numCache>
                <c:formatCode>General</c:formatCode>
                <c:ptCount val="4"/>
                <c:pt idx="2">
                  <c:v>6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6-435D-BDDA-D049A2EE367C}"/>
            </c:ext>
          </c:extLst>
        </c:ser>
        <c:ser>
          <c:idx val="7"/>
          <c:order val="7"/>
          <c:tx>
            <c:strRef>
              <c:f>'チャート (660選手権)'!$B$11:$C$11</c:f>
              <c:strCache>
                <c:ptCount val="2"/>
                <c:pt idx="0">
                  <c:v>315</c:v>
                </c:pt>
                <c:pt idx="1">
                  <c:v>管野 則喜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(660選手権)'!$D$11:$G$11</c:f>
              <c:numCache>
                <c:formatCode>General</c:formatCode>
                <c:ptCount val="4"/>
                <c:pt idx="1">
                  <c:v>7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6-435D-BDDA-D049A2EE367C}"/>
            </c:ext>
          </c:extLst>
        </c:ser>
        <c:ser>
          <c:idx val="8"/>
          <c:order val="8"/>
          <c:tx>
            <c:strRef>
              <c:f>'チャート (660選手権)'!$B$12:$C$12</c:f>
              <c:strCache>
                <c:ptCount val="2"/>
                <c:pt idx="0">
                  <c:v>22</c:v>
                </c:pt>
                <c:pt idx="1">
                  <c:v>本田 通幸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(660選手権)'!$D$12:$G$12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36-435D-BDDA-D049A2EE367C}"/>
            </c:ext>
          </c:extLst>
        </c:ser>
        <c:ser>
          <c:idx val="9"/>
          <c:order val="9"/>
          <c:tx>
            <c:strRef>
              <c:f>'チャート (660選手権)'!$B$13:$C$13</c:f>
              <c:strCache>
                <c:ptCount val="2"/>
                <c:pt idx="0">
                  <c:v>917</c:v>
                </c:pt>
                <c:pt idx="1">
                  <c:v>狩野 治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(660選手権)'!$D$13:$G$13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6-4BEA-8CBE-33DB05B1C7B8}"/>
            </c:ext>
          </c:extLst>
        </c:ser>
        <c:ser>
          <c:idx val="10"/>
          <c:order val="10"/>
          <c:tx>
            <c:strRef>
              <c:f>'チャート (660選手権)'!$B$14:$C$14</c:f>
              <c:strCache>
                <c:ptCount val="2"/>
                <c:pt idx="0">
                  <c:v>37</c:v>
                </c:pt>
                <c:pt idx="1">
                  <c:v>今野 智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(660選手権)'!$D$14:$G$14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7B-4EC0-9EA4-77E8EC9CD0B1}"/>
            </c:ext>
          </c:extLst>
        </c:ser>
        <c:ser>
          <c:idx val="11"/>
          <c:order val="11"/>
          <c:tx>
            <c:strRef>
              <c:f>'チャート (660選手権)'!$B$15:$C$15</c:f>
              <c:strCache>
                <c:ptCount val="2"/>
                <c:pt idx="0">
                  <c:v>17</c:v>
                </c:pt>
                <c:pt idx="1">
                  <c:v>志賀 卓也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(660選手権)'!$D$15:$G$15</c:f>
              <c:numCache>
                <c:formatCode>General</c:formatCode>
                <c:ptCount val="4"/>
                <c:pt idx="2">
                  <c:v>11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B-4EC0-9EA4-77E8EC9CD0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29587219592451"/>
          <c:y val="0.25032567229812264"/>
          <c:w val="0.17135547111497335"/>
          <c:h val="0.71062559900776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1450003645377659"/>
          <c:w val="0.69571537616603885"/>
          <c:h val="0.8602639253426654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(660選手権)'!$B$38:$C$38</c:f>
              <c:strCache>
                <c:ptCount val="2"/>
                <c:pt idx="0">
                  <c:v>2</c:v>
                </c:pt>
                <c:pt idx="1">
                  <c:v>中田 一平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(660選手権)'!$D$38:$G$38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1-43D8-ACF4-F6DBF5351703}"/>
            </c:ext>
          </c:extLst>
        </c:ser>
        <c:ser>
          <c:idx val="1"/>
          <c:order val="1"/>
          <c:tx>
            <c:strRef>
              <c:f>'チャート (660選手権)'!$B$39:$C$39</c:f>
              <c:strCache>
                <c:ptCount val="2"/>
                <c:pt idx="0">
                  <c:v>86</c:v>
                </c:pt>
                <c:pt idx="1">
                  <c:v>竹中 康平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(660選手権)'!$D$39:$G$39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1-43D8-ACF4-F6DBF5351703}"/>
            </c:ext>
          </c:extLst>
        </c:ser>
        <c:ser>
          <c:idx val="2"/>
          <c:order val="2"/>
          <c:tx>
            <c:strRef>
              <c:f>'チャート (660選手権)'!$B$40:$C$40</c:f>
              <c:strCache>
                <c:ptCount val="2"/>
                <c:pt idx="0">
                  <c:v>601</c:v>
                </c:pt>
                <c:pt idx="1">
                  <c:v>大堀 隼夢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(660選手権)'!$D$40:$G$40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1-43D8-ACF4-F6DBF5351703}"/>
            </c:ext>
          </c:extLst>
        </c:ser>
        <c:ser>
          <c:idx val="3"/>
          <c:order val="3"/>
          <c:tx>
            <c:strRef>
              <c:f>'チャート (660選手権)'!$B$41:$C$41</c:f>
              <c:strCache>
                <c:ptCount val="2"/>
                <c:pt idx="0">
                  <c:v>463</c:v>
                </c:pt>
                <c:pt idx="1">
                  <c:v>村上 征也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(660選手権)'!$D$41:$G$41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1-43D8-ACF4-F6DBF5351703}"/>
            </c:ext>
          </c:extLst>
        </c:ser>
        <c:ser>
          <c:idx val="4"/>
          <c:order val="4"/>
          <c:tx>
            <c:strRef>
              <c:f>'チャート (660選手権)'!$B$42:$C$42</c:f>
              <c:strCache>
                <c:ptCount val="2"/>
                <c:pt idx="0">
                  <c:v>808</c:v>
                </c:pt>
                <c:pt idx="1">
                  <c:v>松村 幸哉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(660選手権)'!$D$42:$G$42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11-43D8-ACF4-F6DBF5351703}"/>
            </c:ext>
          </c:extLst>
        </c:ser>
        <c:ser>
          <c:idx val="5"/>
          <c:order val="5"/>
          <c:tx>
            <c:strRef>
              <c:f>'チャート (660選手権)'!$B$43:$C$43</c:f>
              <c:strCache>
                <c:ptCount val="2"/>
                <c:pt idx="0">
                  <c:v>163</c:v>
                </c:pt>
                <c:pt idx="1">
                  <c:v>小林 光司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(660選手権)'!$D$43:$G$43</c:f>
              <c:numCache>
                <c:formatCode>General</c:formatCode>
                <c:ptCount val="4"/>
                <c:pt idx="1">
                  <c:v>10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11-43D8-ACF4-F6DBF5351703}"/>
            </c:ext>
          </c:extLst>
        </c:ser>
        <c:ser>
          <c:idx val="6"/>
          <c:order val="6"/>
          <c:tx>
            <c:strRef>
              <c:f>'チャート (660選手権)'!$B$44:$C$44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(660選手権)'!$D$44:$G$44</c:f>
              <c:numCache>
                <c:formatCode>General</c:formatCode>
                <c:ptCount val="4"/>
                <c:pt idx="1">
                  <c:v>6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11-43D8-ACF4-F6DBF5351703}"/>
            </c:ext>
          </c:extLst>
        </c:ser>
        <c:ser>
          <c:idx val="7"/>
          <c:order val="7"/>
          <c:tx>
            <c:strRef>
              <c:f>'チャート (660選手権)'!$B$45:$C$45</c:f>
              <c:strCache>
                <c:ptCount val="2"/>
                <c:pt idx="0">
                  <c:v>929</c:v>
                </c:pt>
                <c:pt idx="1">
                  <c:v>高岡 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(660選手権)'!$D$45:$G$45</c:f>
              <c:numCache>
                <c:formatCode>General</c:formatCode>
                <c:ptCount val="4"/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1-43D8-ACF4-F6DBF5351703}"/>
            </c:ext>
          </c:extLst>
        </c:ser>
        <c:ser>
          <c:idx val="8"/>
          <c:order val="8"/>
          <c:tx>
            <c:strRef>
              <c:f>'チャート (660選手権)'!$B$46:$C$46</c:f>
              <c:strCache>
                <c:ptCount val="2"/>
                <c:pt idx="0">
                  <c:v>150</c:v>
                </c:pt>
                <c:pt idx="1">
                  <c:v>小野寺 潤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(660選手権)'!$D$46:$G$46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11-43D8-ACF4-F6DBF5351703}"/>
            </c:ext>
          </c:extLst>
        </c:ser>
        <c:ser>
          <c:idx val="9"/>
          <c:order val="9"/>
          <c:tx>
            <c:strRef>
              <c:f>'チャート (660選手権)'!$B$47:$C$47</c:f>
              <c:strCache>
                <c:ptCount val="2"/>
                <c:pt idx="0">
                  <c:v>789</c:v>
                </c:pt>
                <c:pt idx="1">
                  <c:v>宮嶋 弘樹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(660選手権)'!$D$47:$G$47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1-43D8-ACF4-F6DBF5351703}"/>
            </c:ext>
          </c:extLst>
        </c:ser>
        <c:ser>
          <c:idx val="10"/>
          <c:order val="10"/>
          <c:tx>
            <c:strRef>
              <c:f>'チャート (660選手権)'!$B$48:$C$48</c:f>
              <c:strCache>
                <c:ptCount val="2"/>
                <c:pt idx="0">
                  <c:v>283</c:v>
                </c:pt>
                <c:pt idx="1">
                  <c:v>松本 大樹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(660選手権)'!$D$48:$G$48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11-43D8-ACF4-F6DBF5351703}"/>
            </c:ext>
          </c:extLst>
        </c:ser>
        <c:ser>
          <c:idx val="11"/>
          <c:order val="11"/>
          <c:tx>
            <c:strRef>
              <c:f>'チャート (660選手権)'!$B$49:$C$49</c:f>
              <c:strCache>
                <c:ptCount val="2"/>
                <c:pt idx="0">
                  <c:v>461</c:v>
                </c:pt>
                <c:pt idx="1">
                  <c:v>伊勢屋 優佑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(660選手権)'!$D$49:$G$49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1-43D8-ACF4-F6DBF5351703}"/>
            </c:ext>
          </c:extLst>
        </c:ser>
        <c:ser>
          <c:idx val="12"/>
          <c:order val="12"/>
          <c:tx>
            <c:strRef>
              <c:f>'チャート (660選手権)'!$B$50:$C$50</c:f>
              <c:strCache>
                <c:ptCount val="2"/>
                <c:pt idx="0">
                  <c:v>46</c:v>
                </c:pt>
                <c:pt idx="1">
                  <c:v>塩山 純一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(660選手権)'!$D$50:$G$50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11-43D8-ACF4-F6DBF5351703}"/>
            </c:ext>
          </c:extLst>
        </c:ser>
        <c:ser>
          <c:idx val="13"/>
          <c:order val="13"/>
          <c:tx>
            <c:strRef>
              <c:f>'チャート (660選手権)'!$B$51:$C$51</c:f>
              <c:strCache>
                <c:ptCount val="2"/>
                <c:pt idx="0">
                  <c:v>49</c:v>
                </c:pt>
                <c:pt idx="1">
                  <c:v>渋谷 正信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(660選手権)'!$D$51:$G$51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11-43D8-ACF4-F6DBF5351703}"/>
            </c:ext>
          </c:extLst>
        </c:ser>
        <c:ser>
          <c:idx val="14"/>
          <c:order val="14"/>
          <c:tx>
            <c:strRef>
              <c:f>'チャート (660選手権)'!$B$52:$C$52</c:f>
              <c:strCache>
                <c:ptCount val="2"/>
                <c:pt idx="0">
                  <c:v>79</c:v>
                </c:pt>
                <c:pt idx="1">
                  <c:v>石山 祐也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(660選手権)'!$D$52:$G$52</c:f>
              <c:numCache>
                <c:formatCode>General</c:formatCode>
                <c:ptCount val="4"/>
                <c:pt idx="1">
                  <c:v>7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411-43D8-ACF4-F6DBF5351703}"/>
            </c:ext>
          </c:extLst>
        </c:ser>
        <c:ser>
          <c:idx val="45"/>
          <c:order val="15"/>
          <c:tx>
            <c:strRef>
              <c:f>'チャート (660選手権)'!$B$53:$C$53</c:f>
              <c:strCache>
                <c:ptCount val="2"/>
                <c:pt idx="0">
                  <c:v>918</c:v>
                </c:pt>
                <c:pt idx="1">
                  <c:v>茂木 大輝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(660選手権)'!$D$53:$G$53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F-467E-AA1D-6D5C282D4802}"/>
            </c:ext>
          </c:extLst>
        </c:ser>
        <c:ser>
          <c:idx val="15"/>
          <c:order val="16"/>
          <c:tx>
            <c:strRef>
              <c:f>'チャート (660選手権)'!$B$54:$C$54</c:f>
              <c:strCache>
                <c:ptCount val="2"/>
                <c:pt idx="0">
                  <c:v>118</c:v>
                </c:pt>
                <c:pt idx="1">
                  <c:v>千吉良 怜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(660選手権)'!$D$54:$G$54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10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11-43D8-ACF4-F6DBF5351703}"/>
            </c:ext>
          </c:extLst>
        </c:ser>
        <c:ser>
          <c:idx val="46"/>
          <c:order val="17"/>
          <c:tx>
            <c:strRef>
              <c:f>'チャート (660選手権)'!$B$55:$C$55</c:f>
              <c:strCache>
                <c:ptCount val="2"/>
                <c:pt idx="0">
                  <c:v>686</c:v>
                </c:pt>
                <c:pt idx="1">
                  <c:v>大内 勇樹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(660選手権)'!$D$55:$G$55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F-467E-AA1D-6D5C282D4802}"/>
            </c:ext>
          </c:extLst>
        </c:ser>
        <c:ser>
          <c:idx val="16"/>
          <c:order val="18"/>
          <c:tx>
            <c:strRef>
              <c:f>'チャート (660選手権)'!$B$56:$C$56</c:f>
              <c:strCache>
                <c:ptCount val="2"/>
                <c:pt idx="0">
                  <c:v>771</c:v>
                </c:pt>
                <c:pt idx="1">
                  <c:v>淀 孝志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(660選手権)'!$D$56:$G$56</c:f>
              <c:numCache>
                <c:formatCode>General</c:formatCode>
                <c:ptCount val="4"/>
                <c:pt idx="0">
                  <c:v>10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411-43D8-ACF4-F6DBF5351703}"/>
            </c:ext>
          </c:extLst>
        </c:ser>
        <c:ser>
          <c:idx val="17"/>
          <c:order val="19"/>
          <c:tx>
            <c:strRef>
              <c:f>'チャート (660選手権)'!$B$57:$C$57</c:f>
              <c:strCache>
                <c:ptCount val="2"/>
                <c:pt idx="0">
                  <c:v>509</c:v>
                </c:pt>
                <c:pt idx="1">
                  <c:v>佐藤 一帆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(660選手権)'!$D$57:$G$57</c:f>
              <c:numCache>
                <c:formatCode>General</c:formatCode>
                <c:ptCount val="4"/>
                <c:pt idx="1">
                  <c:v>14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411-43D8-ACF4-F6DBF5351703}"/>
            </c:ext>
          </c:extLst>
        </c:ser>
        <c:ser>
          <c:idx val="18"/>
          <c:order val="20"/>
          <c:tx>
            <c:strRef>
              <c:f>'チャート (660選手権)'!$B$58:$C$58</c:f>
              <c:strCache>
                <c:ptCount val="2"/>
                <c:pt idx="0">
                  <c:v>66</c:v>
                </c:pt>
                <c:pt idx="1">
                  <c:v>太田 治久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(660選手権)'!$D$58:$G$58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411-43D8-ACF4-F6DBF5351703}"/>
            </c:ext>
          </c:extLst>
        </c:ser>
        <c:ser>
          <c:idx val="19"/>
          <c:order val="21"/>
          <c:tx>
            <c:strRef>
              <c:f>'チャート (660選手権)'!$B$59:$C$59</c:f>
              <c:strCache>
                <c:ptCount val="2"/>
                <c:pt idx="0">
                  <c:v>12</c:v>
                </c:pt>
                <c:pt idx="1">
                  <c:v>辻原 直人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(660選手権)'!$D$59:$G$59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11-43D8-ACF4-F6DBF5351703}"/>
            </c:ext>
          </c:extLst>
        </c:ser>
        <c:ser>
          <c:idx val="20"/>
          <c:order val="22"/>
          <c:tx>
            <c:strRef>
              <c:f>'チャート (660選手権)'!$B$60:$C$60</c:f>
              <c:strCache>
                <c:ptCount val="2"/>
                <c:pt idx="0">
                  <c:v>223</c:v>
                </c:pt>
                <c:pt idx="1">
                  <c:v>増澤 幸敏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(660選手権)'!$D$60:$G$60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411-43D8-ACF4-F6DBF5351703}"/>
            </c:ext>
          </c:extLst>
        </c:ser>
        <c:ser>
          <c:idx val="21"/>
          <c:order val="23"/>
          <c:tx>
            <c:strRef>
              <c:f>'チャート (660選手権)'!$B$61:$C$61</c:f>
              <c:strCache>
                <c:ptCount val="2"/>
                <c:pt idx="0">
                  <c:v>129</c:v>
                </c:pt>
                <c:pt idx="1">
                  <c:v>阿部 孔城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(660選手権)'!$D$61:$G$61</c:f>
              <c:numCache>
                <c:formatCode>General</c:formatCode>
                <c:ptCount val="4"/>
                <c:pt idx="1">
                  <c:v>14</c:v>
                </c:pt>
                <c:pt idx="2">
                  <c:v>17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11-43D8-ACF4-F6DBF5351703}"/>
            </c:ext>
          </c:extLst>
        </c:ser>
        <c:ser>
          <c:idx val="22"/>
          <c:order val="24"/>
          <c:tx>
            <c:strRef>
              <c:f>'チャート (660選手権)'!$B$62:$C$62</c:f>
              <c:strCache>
                <c:ptCount val="2"/>
                <c:pt idx="0">
                  <c:v>270</c:v>
                </c:pt>
                <c:pt idx="1">
                  <c:v>齋藤 友貴哉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(660選手権)'!$D$62:$G$62</c:f>
              <c:numCache>
                <c:formatCode>General</c:formatCode>
                <c:ptCount val="4"/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411-43D8-ACF4-F6DBF5351703}"/>
            </c:ext>
          </c:extLst>
        </c:ser>
        <c:ser>
          <c:idx val="23"/>
          <c:order val="25"/>
          <c:tx>
            <c:strRef>
              <c:f>'チャート (660選手権)'!$B$63:$C$63</c:f>
              <c:strCache>
                <c:ptCount val="2"/>
                <c:pt idx="0">
                  <c:v>830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(660選手権)'!$D$63:$G$63</c:f>
              <c:numCache>
                <c:formatCode>General</c:formatCode>
                <c:ptCount val="4"/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411-43D8-ACF4-F6DBF5351703}"/>
            </c:ext>
          </c:extLst>
        </c:ser>
        <c:ser>
          <c:idx val="24"/>
          <c:order val="26"/>
          <c:tx>
            <c:strRef>
              <c:f>'チャート (660選手権)'!$B$64:$C$64</c:f>
              <c:strCache>
                <c:ptCount val="2"/>
                <c:pt idx="0">
                  <c:v>1</c:v>
                </c:pt>
                <c:pt idx="1">
                  <c:v>山口 忠伸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(660選手権)'!$D$64:$G$64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11-43D8-ACF4-F6DBF5351703}"/>
            </c:ext>
          </c:extLst>
        </c:ser>
        <c:ser>
          <c:idx val="25"/>
          <c:order val="27"/>
          <c:tx>
            <c:strRef>
              <c:f>'チャート (660選手権)'!$B$65:$C$65</c:f>
              <c:strCache>
                <c:ptCount val="2"/>
                <c:pt idx="0">
                  <c:v>625</c:v>
                </c:pt>
                <c:pt idx="1">
                  <c:v>渡邉 和哉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(660選手権)'!$D$65:$G$65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9-1411-43D8-ACF4-F6DBF5351703}"/>
            </c:ext>
          </c:extLst>
        </c:ser>
        <c:ser>
          <c:idx val="26"/>
          <c:order val="28"/>
          <c:tx>
            <c:strRef>
              <c:f>'チャート (660選手権)'!$B$66:$C$66</c:f>
              <c:strCache>
                <c:ptCount val="2"/>
                <c:pt idx="0">
                  <c:v>559</c:v>
                </c:pt>
                <c:pt idx="1">
                  <c:v>藤岡 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(660選手権)'!$D$66:$G$66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A-1411-43D8-ACF4-F6DBF5351703}"/>
            </c:ext>
          </c:extLst>
        </c:ser>
        <c:ser>
          <c:idx val="27"/>
          <c:order val="29"/>
          <c:tx>
            <c:strRef>
              <c:f>'チャート (660選手権)'!$B$67:$C$67</c:f>
              <c:strCache>
                <c:ptCount val="2"/>
                <c:pt idx="0">
                  <c:v>235</c:v>
                </c:pt>
                <c:pt idx="1">
                  <c:v>栗原 悠生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(660選手権)'!$D$67:$G$67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1411-43D8-ACF4-F6DBF5351703}"/>
            </c:ext>
          </c:extLst>
        </c:ser>
        <c:ser>
          <c:idx val="28"/>
          <c:order val="30"/>
          <c:tx>
            <c:strRef>
              <c:f>'チャート (660選手権)'!$B$68:$C$68</c:f>
              <c:strCache>
                <c:ptCount val="2"/>
                <c:pt idx="0">
                  <c:v>117</c:v>
                </c:pt>
                <c:pt idx="1">
                  <c:v>池田 美穂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(660選手権)'!$D$68:$G$68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C-1411-43D8-ACF4-F6DBF5351703}"/>
            </c:ext>
          </c:extLst>
        </c:ser>
        <c:ser>
          <c:idx val="29"/>
          <c:order val="31"/>
          <c:tx>
            <c:strRef>
              <c:f>'チャート (660選手権)'!$B$69:$C$69</c:f>
              <c:strCache>
                <c:ptCount val="2"/>
                <c:pt idx="0">
                  <c:v>397</c:v>
                </c:pt>
                <c:pt idx="1">
                  <c:v>七島 葉月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(660選手権)'!$D$69:$G$69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D-1411-43D8-ACF4-F6DBF5351703}"/>
            </c:ext>
          </c:extLst>
        </c:ser>
        <c:ser>
          <c:idx val="30"/>
          <c:order val="32"/>
          <c:tx>
            <c:strRef>
              <c:f>'チャート (660選手権)'!$B$70:$C$70</c:f>
              <c:strCache>
                <c:ptCount val="2"/>
                <c:pt idx="0">
                  <c:v>111</c:v>
                </c:pt>
                <c:pt idx="1">
                  <c:v>齋藤 隆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(660選手権)'!$D$70:$G$70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E-1411-43D8-ACF4-F6DBF5351703}"/>
            </c:ext>
          </c:extLst>
        </c:ser>
        <c:ser>
          <c:idx val="31"/>
          <c:order val="33"/>
          <c:tx>
            <c:strRef>
              <c:f>'チャート (660選手権)'!$B$71:$C$71</c:f>
              <c:strCache>
                <c:ptCount val="2"/>
                <c:pt idx="0">
                  <c:v>177</c:v>
                </c:pt>
                <c:pt idx="1">
                  <c:v>大木 佳斗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(660選手権)'!$D$71:$G$71</c:f>
              <c:numCache>
                <c:formatCode>General</c:formatCode>
                <c:ptCount val="4"/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F-1411-43D8-ACF4-F6DBF5351703}"/>
            </c:ext>
          </c:extLst>
        </c:ser>
        <c:ser>
          <c:idx val="32"/>
          <c:order val="34"/>
          <c:tx>
            <c:strRef>
              <c:f>'チャート (660選手権)'!$B$72:$C$72</c:f>
              <c:strCache>
                <c:ptCount val="2"/>
                <c:pt idx="0">
                  <c:v>222</c:v>
                </c:pt>
                <c:pt idx="1">
                  <c:v>舘内 俊文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(660選手権)'!$D$72:$G$72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2-43B3-97E0-2754C0D64474}"/>
            </c:ext>
          </c:extLst>
        </c:ser>
        <c:ser>
          <c:idx val="33"/>
          <c:order val="35"/>
          <c:tx>
            <c:strRef>
              <c:f>'チャート (660選手権)'!$B$73:$C$73</c:f>
              <c:strCache>
                <c:ptCount val="2"/>
                <c:pt idx="0">
                  <c:v>554</c:v>
                </c:pt>
                <c:pt idx="1">
                  <c:v>石黒 達也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(660選手権)'!$D$73:$G$73</c:f>
              <c:numCache>
                <c:formatCode>General</c:formatCode>
                <c:ptCount val="4"/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F-42C1-8210-0BE47C722CE3}"/>
            </c:ext>
          </c:extLst>
        </c:ser>
        <c:ser>
          <c:idx val="34"/>
          <c:order val="36"/>
          <c:tx>
            <c:strRef>
              <c:f>'チャート (660選手権)'!$B$74:$C$74</c:f>
              <c:strCache>
                <c:ptCount val="2"/>
                <c:pt idx="0">
                  <c:v>730</c:v>
                </c:pt>
                <c:pt idx="1">
                  <c:v>岩崎 研人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(660選手権)'!$D$74:$G$74</c:f>
              <c:numCache>
                <c:formatCode>General</c:formatCode>
                <c:ptCount val="4"/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C-4686-96FC-BF8B7B1D4C0A}"/>
            </c:ext>
          </c:extLst>
        </c:ser>
        <c:ser>
          <c:idx val="35"/>
          <c:order val="37"/>
          <c:tx>
            <c:strRef>
              <c:f>'チャート (660選手権)'!$B$75:$C$75</c:f>
              <c:strCache>
                <c:ptCount val="2"/>
                <c:pt idx="0">
                  <c:v>841</c:v>
                </c:pt>
                <c:pt idx="1">
                  <c:v>藤原 優地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(660選手権)'!$D$75:$G$75</c:f>
              <c:numCache>
                <c:formatCode>General</c:formatCode>
                <c:ptCount val="4"/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C-4686-96FC-BF8B7B1D4C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98127184787289"/>
          <c:y val="0.10191423440490992"/>
          <c:w val="0.18976979039897046"/>
          <c:h val="0.88262914504108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0106552910003193"/>
          <c:w val="0.71118340436459648"/>
          <c:h val="0.64456918422190068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(660選手権)'!$B$80:$C$80</c:f>
              <c:strCache>
                <c:ptCount val="2"/>
                <c:pt idx="0">
                  <c:v>168</c:v>
                </c:pt>
                <c:pt idx="1">
                  <c:v>高杉 俊太郎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(660選手権)'!$D$80:$G$80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C-4AF6-A5E7-5EC8F8B8F1FA}"/>
            </c:ext>
          </c:extLst>
        </c:ser>
        <c:ser>
          <c:idx val="1"/>
          <c:order val="1"/>
          <c:tx>
            <c:strRef>
              <c:f>'チャート (660選手権)'!$B$81:$C$81</c:f>
              <c:strCache>
                <c:ptCount val="2"/>
                <c:pt idx="0">
                  <c:v>6</c:v>
                </c:pt>
                <c:pt idx="1">
                  <c:v>猪又 真輝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(660選手権)'!$D$81:$G$81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C-4AF6-A5E7-5EC8F8B8F1FA}"/>
            </c:ext>
          </c:extLst>
        </c:ser>
        <c:ser>
          <c:idx val="2"/>
          <c:order val="2"/>
          <c:tx>
            <c:strRef>
              <c:f>'チャート (660選手権)'!$B$82:$C$82</c:f>
              <c:strCache>
                <c:ptCount val="2"/>
                <c:pt idx="0">
                  <c:v>358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(660選手権)'!$D$82:$G$82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C-4AF6-A5E7-5EC8F8B8F1FA}"/>
            </c:ext>
          </c:extLst>
        </c:ser>
        <c:ser>
          <c:idx val="3"/>
          <c:order val="3"/>
          <c:tx>
            <c:strRef>
              <c:f>'チャート (660選手権)'!$B$83:$C$83</c:f>
              <c:strCache>
                <c:ptCount val="2"/>
                <c:pt idx="0">
                  <c:v>98</c:v>
                </c:pt>
                <c:pt idx="1">
                  <c:v>小熊 忠之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(660選手権)'!$D$83:$G$83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C-4AF6-A5E7-5EC8F8B8F1FA}"/>
            </c:ext>
          </c:extLst>
        </c:ser>
        <c:ser>
          <c:idx val="4"/>
          <c:order val="4"/>
          <c:tx>
            <c:strRef>
              <c:f>'チャート (660選手権)'!$B$84:$C$84</c:f>
              <c:strCache>
                <c:ptCount val="2"/>
                <c:pt idx="0">
                  <c:v>67</c:v>
                </c:pt>
                <c:pt idx="1">
                  <c:v>鈴木 茂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(660選手権)'!$D$84:$G$84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5C-4AF6-A5E7-5EC8F8B8F1FA}"/>
            </c:ext>
          </c:extLst>
        </c:ser>
        <c:ser>
          <c:idx val="5"/>
          <c:order val="5"/>
          <c:tx>
            <c:strRef>
              <c:f>'チャート (660選手権)'!$B$85:$C$85</c:f>
              <c:strCache>
                <c:ptCount val="2"/>
                <c:pt idx="0">
                  <c:v>5</c:v>
                </c:pt>
                <c:pt idx="1">
                  <c:v>高松 正雄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(660選手権)'!$D$85:$G$85</c:f>
              <c:numCache>
                <c:formatCode>General</c:formatCode>
                <c:ptCount val="4"/>
                <c:pt idx="1">
                  <c:v>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5C-4AF6-A5E7-5EC8F8B8F1FA}"/>
            </c:ext>
          </c:extLst>
        </c:ser>
        <c:ser>
          <c:idx val="6"/>
          <c:order val="6"/>
          <c:tx>
            <c:strRef>
              <c:f>'チャート (660選手権)'!$B$86:$C$86</c:f>
              <c:strCache>
                <c:ptCount val="2"/>
                <c:pt idx="0">
                  <c:v>114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(660選手権)'!$D$86:$G$86</c:f>
              <c:numCache>
                <c:formatCode>General</c:formatCode>
                <c:ptCount val="4"/>
                <c:pt idx="2">
                  <c:v>6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5C-4AF6-A5E7-5EC8F8B8F1FA}"/>
            </c:ext>
          </c:extLst>
        </c:ser>
        <c:ser>
          <c:idx val="7"/>
          <c:order val="7"/>
          <c:tx>
            <c:strRef>
              <c:f>'チャート (660選手権)'!$B$87:$C$87</c:f>
              <c:strCache>
                <c:ptCount val="2"/>
                <c:pt idx="0">
                  <c:v>112</c:v>
                </c:pt>
                <c:pt idx="1">
                  <c:v>高椋 毅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(660選手権)'!$D$87:$G$87</c:f>
              <c:numCache>
                <c:formatCode>General</c:formatCode>
                <c:ptCount val="4"/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F-44CD-967B-D78DEC2735A7}"/>
            </c:ext>
          </c:extLst>
        </c:ser>
        <c:ser>
          <c:idx val="8"/>
          <c:order val="8"/>
          <c:tx>
            <c:strRef>
              <c:f>'チャート (660選手権)'!$B$88:$C$88</c:f>
              <c:strCache>
                <c:ptCount val="2"/>
                <c:pt idx="0">
                  <c:v>4</c:v>
                </c:pt>
                <c:pt idx="1">
                  <c:v>佐藤 和音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(660選手権)'!$D$88:$G$88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A-467F-82F4-29C1E7A8D42E}"/>
            </c:ext>
          </c:extLst>
        </c:ser>
        <c:ser>
          <c:idx val="9"/>
          <c:order val="9"/>
          <c:tx>
            <c:strRef>
              <c:f>'チャート (660選手権)'!$B$89:$C$89</c:f>
              <c:strCache>
                <c:ptCount val="2"/>
                <c:pt idx="0">
                  <c:v>119</c:v>
                </c:pt>
                <c:pt idx="1">
                  <c:v>松本 信也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(660選手権)'!$D$89:$G$89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2-4FD6-9A92-13587596716A}"/>
            </c:ext>
          </c:extLst>
        </c:ser>
        <c:ser>
          <c:idx val="10"/>
          <c:order val="10"/>
          <c:tx>
            <c:strRef>
              <c:f>'チャート (660選手権)'!$B$90:$C$90</c:f>
              <c:strCache>
                <c:ptCount val="2"/>
                <c:pt idx="0">
                  <c:v>7</c:v>
                </c:pt>
                <c:pt idx="1">
                  <c:v>大森 宣正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(660選手権)'!$D$90:$G$90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D-43CC-924A-32053D4F69EF}"/>
            </c:ext>
          </c:extLst>
        </c:ser>
        <c:ser>
          <c:idx val="11"/>
          <c:order val="11"/>
          <c:tx>
            <c:strRef>
              <c:f>'チャート (660選手権)'!$B$91:$C$91</c:f>
              <c:strCache>
                <c:ptCount val="2"/>
                <c:pt idx="0">
                  <c:v>830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(660選手権)'!$D$91:$G$91</c:f>
              <c:numCache>
                <c:formatCode>General</c:formatCode>
                <c:ptCount val="4"/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D-43CC-924A-32053D4F69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71019147992158"/>
          <c:y val="0.26828556931576869"/>
          <c:w val="0.18976979039897046"/>
          <c:h val="0.71262135192528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5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(660選手権)'!$B$96:$C$96</c:f>
              <c:strCache>
                <c:ptCount val="2"/>
                <c:pt idx="0">
                  <c:v>996</c:v>
                </c:pt>
                <c:pt idx="1">
                  <c:v>ヨシダ ケンジ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(660選手権)'!$D$96:$G$96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0-4BB5-B6AA-D763D61D14F6}"/>
            </c:ext>
          </c:extLst>
        </c:ser>
        <c:ser>
          <c:idx val="1"/>
          <c:order val="1"/>
          <c:tx>
            <c:strRef>
              <c:f>'チャート (660選手権)'!$B$97:$C$97</c:f>
              <c:strCache>
                <c:ptCount val="2"/>
                <c:pt idx="0">
                  <c:v>405</c:v>
                </c:pt>
                <c:pt idx="1">
                  <c:v>船間 勇輝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(660選手権)'!$D$97:$G$97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0-4BB5-B6AA-D763D61D14F6}"/>
            </c:ext>
          </c:extLst>
        </c:ser>
        <c:ser>
          <c:idx val="2"/>
          <c:order val="2"/>
          <c:tx>
            <c:strRef>
              <c:f>'チャート (660選手権)'!$B$98:$C$98</c:f>
              <c:strCache>
                <c:ptCount val="2"/>
                <c:pt idx="0">
                  <c:v>204</c:v>
                </c:pt>
                <c:pt idx="1">
                  <c:v>藤村 義人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(660選手権)'!$D$98:$G$98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0-4BB5-B6AA-D763D61D14F6}"/>
            </c:ext>
          </c:extLst>
        </c:ser>
        <c:ser>
          <c:idx val="3"/>
          <c:order val="3"/>
          <c:tx>
            <c:strRef>
              <c:f>'チャート (660選手権)'!$B$99:$C$99</c:f>
              <c:strCache>
                <c:ptCount val="2"/>
                <c:pt idx="0">
                  <c:v>27</c:v>
                </c:pt>
                <c:pt idx="1">
                  <c:v>斉藤 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(660選手権)'!$D$99:$G$99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0-4BB5-B6AA-D763D61D14F6}"/>
            </c:ext>
          </c:extLst>
        </c:ser>
        <c:ser>
          <c:idx val="4"/>
          <c:order val="4"/>
          <c:tx>
            <c:strRef>
              <c:f>'チャート (660選手権)'!$B$100:$C$100</c:f>
              <c:strCache>
                <c:ptCount val="2"/>
                <c:pt idx="0">
                  <c:v>32</c:v>
                </c:pt>
                <c:pt idx="1">
                  <c:v>斎藤 誠史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(660選手権)'!$D$100:$G$100</c:f>
              <c:numCache>
                <c:formatCode>General</c:formatCode>
                <c:ptCount val="4"/>
                <c:pt idx="2">
                  <c:v>14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0-4BB5-B6AA-D763D61D14F6}"/>
            </c:ext>
          </c:extLst>
        </c:ser>
        <c:ser>
          <c:idx val="5"/>
          <c:order val="5"/>
          <c:tx>
            <c:strRef>
              <c:f>'チャート (660選手権)'!$B$101:$C$101</c:f>
              <c:strCache>
                <c:ptCount val="2"/>
                <c:pt idx="0">
                  <c:v>666</c:v>
                </c:pt>
                <c:pt idx="1">
                  <c:v>大和田 一輝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(660選手権)'!$D$101:$G$101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0-4BB5-B6AA-D763D61D14F6}"/>
            </c:ext>
          </c:extLst>
        </c:ser>
        <c:ser>
          <c:idx val="6"/>
          <c:order val="6"/>
          <c:tx>
            <c:strRef>
              <c:f>'チャート (660選手権)'!$B$102:$C$102</c:f>
              <c:strCache>
                <c:ptCount val="2"/>
                <c:pt idx="0">
                  <c:v>23</c:v>
                </c:pt>
                <c:pt idx="1">
                  <c:v>冨田 真澄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(660選手権)'!$D$102:$G$102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00-4BB5-B6AA-D763D61D14F6}"/>
            </c:ext>
          </c:extLst>
        </c:ser>
        <c:ser>
          <c:idx val="7"/>
          <c:order val="7"/>
          <c:tx>
            <c:strRef>
              <c:f>'チャート (660選手権)'!$B$103:$C$103</c:f>
              <c:strCache>
                <c:ptCount val="2"/>
                <c:pt idx="0">
                  <c:v>309</c:v>
                </c:pt>
                <c:pt idx="1">
                  <c:v>佐藤 奈美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(660選手権)'!$D$103:$G$103</c:f>
              <c:numCache>
                <c:formatCode>General</c:formatCode>
                <c:ptCount val="4"/>
                <c:pt idx="1">
                  <c:v>6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00-4BB5-B6AA-D763D61D14F6}"/>
            </c:ext>
          </c:extLst>
        </c:ser>
        <c:ser>
          <c:idx val="8"/>
          <c:order val="8"/>
          <c:tx>
            <c:strRef>
              <c:f>'チャート (660選手権)'!$B$104:$C$104</c:f>
              <c:strCache>
                <c:ptCount val="2"/>
                <c:pt idx="0">
                  <c:v>16</c:v>
                </c:pt>
                <c:pt idx="1">
                  <c:v>石戸 正美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(660選手権)'!$D$104:$G$104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00-4BB5-B6AA-D763D61D14F6}"/>
            </c:ext>
          </c:extLst>
        </c:ser>
        <c:ser>
          <c:idx val="9"/>
          <c:order val="9"/>
          <c:tx>
            <c:strRef>
              <c:f>'チャート (660選手権)'!$B$105:$C$105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(660選手権)'!$D$105:$G$105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00-4BB5-B6AA-D763D61D14F6}"/>
            </c:ext>
          </c:extLst>
        </c:ser>
        <c:ser>
          <c:idx val="10"/>
          <c:order val="10"/>
          <c:tx>
            <c:strRef>
              <c:f>'チャート (660選手権)'!$B$106:$C$106</c:f>
              <c:strCache>
                <c:ptCount val="2"/>
                <c:pt idx="0">
                  <c:v>468</c:v>
                </c:pt>
                <c:pt idx="1">
                  <c:v>石川 雄理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(660選手権)'!$D$106:$G$106</c:f>
              <c:numCache>
                <c:formatCode>General</c:formatCode>
                <c:ptCount val="4"/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00-4BB5-B6AA-D763D61D14F6}"/>
            </c:ext>
          </c:extLst>
        </c:ser>
        <c:ser>
          <c:idx val="11"/>
          <c:order val="11"/>
          <c:tx>
            <c:strRef>
              <c:f>'チャート (660選手権)'!$B$107:$C$107</c:f>
              <c:strCache>
                <c:ptCount val="2"/>
                <c:pt idx="0">
                  <c:v>83</c:v>
                </c:pt>
                <c:pt idx="1">
                  <c:v>日景 良一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(660選手権)'!$D$107:$G$107</c:f>
              <c:numCache>
                <c:formatCode>General</c:formatCode>
                <c:ptCount val="4"/>
                <c:pt idx="2">
                  <c:v>9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A00-4BB5-B6AA-D763D61D14F6}"/>
            </c:ext>
          </c:extLst>
        </c:ser>
        <c:ser>
          <c:idx val="12"/>
          <c:order val="12"/>
          <c:tx>
            <c:strRef>
              <c:f>'チャート (660選手権)'!$B$108:$C$108</c:f>
              <c:strCache>
                <c:ptCount val="2"/>
                <c:pt idx="0">
                  <c:v>20</c:v>
                </c:pt>
                <c:pt idx="1">
                  <c:v>進藤 意織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(660選手権)'!$D$108:$G$108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00-4BB5-B6AA-D763D61D14F6}"/>
            </c:ext>
          </c:extLst>
        </c:ser>
        <c:ser>
          <c:idx val="13"/>
          <c:order val="13"/>
          <c:tx>
            <c:strRef>
              <c:f>'チャート (660選手権)'!$B$109:$C$109</c:f>
              <c:strCache>
                <c:ptCount val="2"/>
                <c:pt idx="0">
                  <c:v>313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(660選手権)'!$D$109:$G$109</c:f>
              <c:numCache>
                <c:formatCode>General</c:formatCode>
                <c:ptCount val="4"/>
                <c:pt idx="2">
                  <c:v>11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5-4BB7-90DE-5CA9A2E9556E}"/>
            </c:ext>
          </c:extLst>
        </c:ser>
        <c:ser>
          <c:idx val="14"/>
          <c:order val="14"/>
          <c:tx>
            <c:strRef>
              <c:f>'チャート (660選手権)'!$B$110:$C$110</c:f>
              <c:strCache>
                <c:ptCount val="2"/>
                <c:pt idx="0">
                  <c:v>999</c:v>
                </c:pt>
                <c:pt idx="1">
                  <c:v>蹄 孝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(660選手権)'!$D$110:$G$110</c:f>
              <c:numCache>
                <c:formatCode>General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5-4BB7-90DE-5CA9A2E9556E}"/>
            </c:ext>
          </c:extLst>
        </c:ser>
        <c:ser>
          <c:idx val="15"/>
          <c:order val="15"/>
          <c:tx>
            <c:strRef>
              <c:f>'チャート (660選手権)'!$B$111:$C$111</c:f>
              <c:strCache>
                <c:ptCount val="2"/>
                <c:pt idx="0">
                  <c:v>24</c:v>
                </c:pt>
                <c:pt idx="1">
                  <c:v>新舘 純仁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(660選手権)'!$D$111:$G$111</c:f>
              <c:numCache>
                <c:formatCode>General</c:formatCode>
                <c:ptCount val="4"/>
                <c:pt idx="1">
                  <c:v>11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5-4BB7-90DE-5CA9A2E9556E}"/>
            </c:ext>
          </c:extLst>
        </c:ser>
        <c:ser>
          <c:idx val="16"/>
          <c:order val="16"/>
          <c:tx>
            <c:strRef>
              <c:f>'チャート (660選手権)'!$B$112:$C$112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(660選手権)'!$D$112:$G$112</c:f>
              <c:numCache>
                <c:formatCode>General</c:formatCode>
                <c:ptCount val="4"/>
                <c:pt idx="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B-4BEB-8011-D969EB3C9ABA}"/>
            </c:ext>
          </c:extLst>
        </c:ser>
        <c:ser>
          <c:idx val="17"/>
          <c:order val="17"/>
          <c:tx>
            <c:strRef>
              <c:f>'チャート (660選手権)'!$B$113:$C$113</c:f>
              <c:strCache>
                <c:ptCount val="2"/>
                <c:pt idx="0">
                  <c:v>75</c:v>
                </c:pt>
                <c:pt idx="1">
                  <c:v>明智 武史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(660選手権)'!$D$113:$G$113</c:f>
              <c:numCache>
                <c:formatCode>General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B-4BEB-8011-D969EB3C9ABA}"/>
            </c:ext>
          </c:extLst>
        </c:ser>
        <c:ser>
          <c:idx val="18"/>
          <c:order val="18"/>
          <c:tx>
            <c:strRef>
              <c:f>'チャート (660選手権)'!$B$114:$C$114</c:f>
              <c:strCache>
                <c:ptCount val="2"/>
                <c:pt idx="0">
                  <c:v>26</c:v>
                </c:pt>
                <c:pt idx="1">
                  <c:v>吉田 恭一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(660選手権)'!$D$114:$G$114</c:f>
              <c:numCache>
                <c:formatCode>General</c:formatCode>
                <c:ptCount val="4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DB-4BEB-8011-D969EB3C9ABA}"/>
            </c:ext>
          </c:extLst>
        </c:ser>
        <c:ser>
          <c:idx val="19"/>
          <c:order val="19"/>
          <c:tx>
            <c:strRef>
              <c:f>'チャート (660選手権)'!$B$115:$C$115</c:f>
              <c:strCache>
                <c:ptCount val="2"/>
                <c:pt idx="0">
                  <c:v>818</c:v>
                </c:pt>
                <c:pt idx="1">
                  <c:v>永森 拓也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(660選手権)'!$D$115:$G$115</c:f>
              <c:numCache>
                <c:formatCode>General</c:formatCode>
                <c:ptCount val="4"/>
                <c:pt idx="1">
                  <c:v>14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DB-4BEB-8011-D969EB3C9ABA}"/>
            </c:ext>
          </c:extLst>
        </c:ser>
        <c:ser>
          <c:idx val="20"/>
          <c:order val="20"/>
          <c:tx>
            <c:strRef>
              <c:f>'チャート (660選手権)'!$B$116:$C$116</c:f>
              <c:strCache>
                <c:ptCount val="2"/>
                <c:pt idx="0">
                  <c:v>88</c:v>
                </c:pt>
                <c:pt idx="1">
                  <c:v>緑川 智之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(660選手権)'!$D$116:$G$116</c:f>
              <c:numCache>
                <c:formatCode>General</c:formatCode>
                <c:ptCount val="4"/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DB-4BEB-8011-D969EB3C9ABA}"/>
            </c:ext>
          </c:extLst>
        </c:ser>
        <c:ser>
          <c:idx val="21"/>
          <c:order val="21"/>
          <c:tx>
            <c:strRef>
              <c:f>'チャート (660選手権)'!$B$117:$C$117</c:f>
              <c:strCache>
                <c:ptCount val="2"/>
                <c:pt idx="0">
                  <c:v>300</c:v>
                </c:pt>
                <c:pt idx="1">
                  <c:v>柳澤 健徳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(660選手権)'!$D$117:$G$117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20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DB-4BEB-8011-D969EB3C9ABA}"/>
            </c:ext>
          </c:extLst>
        </c:ser>
        <c:ser>
          <c:idx val="22"/>
          <c:order val="22"/>
          <c:tx>
            <c:strRef>
              <c:f>'チャート (660選手権)'!$B$118:$C$118</c:f>
              <c:strCache>
                <c:ptCount val="2"/>
                <c:pt idx="0">
                  <c:v>68</c:v>
                </c:pt>
                <c:pt idx="1">
                  <c:v>川越 嗣土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(660選手権)'!$D$118:$G$118</c:f>
              <c:numCache>
                <c:formatCode>General</c:formatCode>
                <c:ptCount val="4"/>
                <c:pt idx="2">
                  <c:v>20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B-4199-B65E-82231372999C}"/>
            </c:ext>
          </c:extLst>
        </c:ser>
        <c:ser>
          <c:idx val="23"/>
          <c:order val="23"/>
          <c:tx>
            <c:strRef>
              <c:f>'チャート (660選手権)'!$B$119:$C$119</c:f>
              <c:strCache>
                <c:ptCount val="2"/>
                <c:pt idx="0">
                  <c:v>250</c:v>
                </c:pt>
                <c:pt idx="1">
                  <c:v>大和田 亜衣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(660選手権)'!$D$119:$G$119</c:f>
              <c:numCache>
                <c:formatCode>General</c:formatCode>
                <c:ptCount val="4"/>
                <c:pt idx="2">
                  <c:v>20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B-4199-B65E-8223137299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38637011718468"/>
          <c:y val="0.13461332416888197"/>
          <c:w val="0.20818410968296761"/>
          <c:h val="0.85398522232217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（チーム戦）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0069859238256975"/>
          <c:w val="0.53675888003562344"/>
          <c:h val="0.4070581601268823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(660選手権)'!$C$124</c:f>
              <c:strCache>
                <c:ptCount val="1"/>
                <c:pt idx="0">
                  <c:v>ガレージ・カリノ（竹中・鈴木）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(660選手権)'!$D$124:$G$124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9B9-9FFC-A39AC194B5D6}"/>
            </c:ext>
          </c:extLst>
        </c:ser>
        <c:ser>
          <c:idx val="1"/>
          <c:order val="1"/>
          <c:tx>
            <c:strRef>
              <c:f>'チャート (660選手権)'!$C$125</c:f>
              <c:strCache>
                <c:ptCount val="1"/>
                <c:pt idx="0">
                  <c:v>チームＭＫ（小松・茂木）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(660選手権)'!$D$125:$G$125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9B9-9FFC-A39AC194B5D6}"/>
            </c:ext>
          </c:extLst>
        </c:ser>
        <c:ser>
          <c:idx val="2"/>
          <c:order val="2"/>
          <c:tx>
            <c:strRef>
              <c:f>'チャート (660選手権)'!$C$126</c:f>
              <c:strCache>
                <c:ptCount val="1"/>
                <c:pt idx="0">
                  <c:v>チームしらこばと（岩塚・村上）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(660選手権)'!$D$126:$G$126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9B9-9FFC-A39AC194B5D6}"/>
            </c:ext>
          </c:extLst>
        </c:ser>
        <c:ser>
          <c:idx val="3"/>
          <c:order val="3"/>
          <c:tx>
            <c:strRef>
              <c:f>'チャート (660選手権)'!$C$127</c:f>
              <c:strCache>
                <c:ptCount val="1"/>
                <c:pt idx="0">
                  <c:v>Aガレージレーシング（アベ・キクチン）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(660選手権)'!$D$127:$G$127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9B9-9FFC-A39AC194B5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'チャート (660選手権)'!$C$128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square"/>
                  <c:size val="10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'チャート (660選手権)'!$D$123:$G$123</c15:sqref>
                        </c15:formulaRef>
                      </c:ext>
                    </c:extLst>
                    <c:strCache>
                      <c:ptCount val="4"/>
                      <c:pt idx="0">
                        <c:v>第1戦</c:v>
                      </c:pt>
                      <c:pt idx="1">
                        <c:v>第2戦</c:v>
                      </c:pt>
                      <c:pt idx="2">
                        <c:v>第3戦</c:v>
                      </c:pt>
                      <c:pt idx="3">
                        <c:v>第4戦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'チャート (660選手権)'!$D$128:$G$128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71A-49B9-9FFC-A39AC194B5D6}"/>
                  </c:ext>
                </c:extLst>
              </c15:ser>
            </c15:filteredLineSeries>
          </c:ext>
        </c:extLst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72293425330821"/>
          <c:y val="0.42591883386575141"/>
          <c:w val="0.43277065746691795"/>
          <c:h val="0.54202713285272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6296819280568654"/>
          <c:w val="0.75415014936058977"/>
          <c:h val="0.5701625062824593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(HA36)'!$B$17:$C$17</c:f>
              <c:strCache>
                <c:ptCount val="2"/>
                <c:pt idx="0">
                  <c:v>113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(HA36)'!$D$17:$F$17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5-44CC-9A24-9EC3281295BF}"/>
            </c:ext>
          </c:extLst>
        </c:ser>
        <c:ser>
          <c:idx val="1"/>
          <c:order val="1"/>
          <c:tx>
            <c:strRef>
              <c:f>'チャート (HA36)'!$B$18:$C$18</c:f>
              <c:strCache>
                <c:ptCount val="2"/>
                <c:pt idx="0">
                  <c:v>47</c:v>
                </c:pt>
                <c:pt idx="1">
                  <c:v>椎名 栄一郎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(HA36)'!$D$18:$F$18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5-44CC-9A24-9EC3281295BF}"/>
            </c:ext>
          </c:extLst>
        </c:ser>
        <c:ser>
          <c:idx val="2"/>
          <c:order val="2"/>
          <c:tx>
            <c:strRef>
              <c:f>'チャート (HA36)'!$B$19:$C$19</c:f>
              <c:strCache>
                <c:ptCount val="2"/>
                <c:pt idx="0">
                  <c:v>361</c:v>
                </c:pt>
                <c:pt idx="1">
                  <c:v>髙松 正雄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(HA36)'!$D$19:$F$19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5-44CC-9A24-9EC3281295BF}"/>
            </c:ext>
          </c:extLst>
        </c:ser>
        <c:ser>
          <c:idx val="3"/>
          <c:order val="3"/>
          <c:tx>
            <c:strRef>
              <c:f>'チャート (HA36)'!$B$20:$C$20</c:f>
              <c:strCache>
                <c:ptCount val="2"/>
                <c:pt idx="0">
                  <c:v>221</c:v>
                </c:pt>
                <c:pt idx="1">
                  <c:v>宮澤 幸秀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(HA36)'!$D$20:$F$20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5-44CC-9A24-9EC3281295BF}"/>
            </c:ext>
          </c:extLst>
        </c:ser>
        <c:ser>
          <c:idx val="4"/>
          <c:order val="4"/>
          <c:tx>
            <c:strRef>
              <c:f>'チャート (HA36)'!$B$21:$C$21</c:f>
              <c:strCache>
                <c:ptCount val="2"/>
                <c:pt idx="0">
                  <c:v>8</c:v>
                </c:pt>
                <c:pt idx="1">
                  <c:v>猪又 真輝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(HA36)'!$D$21:$F$21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5-44CC-9A24-9EC3281295BF}"/>
            </c:ext>
          </c:extLst>
        </c:ser>
        <c:ser>
          <c:idx val="5"/>
          <c:order val="5"/>
          <c:tx>
            <c:strRef>
              <c:f>'チャート (HA36)'!$B$22:$C$22</c:f>
              <c:strCache>
                <c:ptCount val="2"/>
                <c:pt idx="0">
                  <c:v>360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(HA36)'!$D$22:$F$22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8E3-B22D-0E44E7D36A29}"/>
            </c:ext>
          </c:extLst>
        </c:ser>
        <c:ser>
          <c:idx val="6"/>
          <c:order val="6"/>
          <c:tx>
            <c:strRef>
              <c:f>'チャート (HA36)'!$B$23:$C$23</c:f>
              <c:strCache>
                <c:ptCount val="2"/>
                <c:pt idx="0">
                  <c:v>575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(HA36)'!$D$23:$F$23</c:f>
              <c:numCache>
                <c:formatCode>General</c:formatCode>
                <c:ptCount val="3"/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8E3-B22D-0E44E7D36A29}"/>
            </c:ext>
          </c:extLst>
        </c:ser>
        <c:ser>
          <c:idx val="7"/>
          <c:order val="7"/>
          <c:tx>
            <c:strRef>
              <c:f>'チャート (HA36)'!$B$24:$C$24</c:f>
              <c:strCache>
                <c:ptCount val="2"/>
                <c:pt idx="0">
                  <c:v>900</c:v>
                </c:pt>
                <c:pt idx="1">
                  <c:v>高杉 俊太郎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(HA36)'!$D$24:$F$24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8-4CB7-B6C4-EDF49256CFF8}"/>
            </c:ext>
          </c:extLst>
        </c:ser>
        <c:ser>
          <c:idx val="8"/>
          <c:order val="8"/>
          <c:tx>
            <c:strRef>
              <c:f>'チャート (HA36)'!$B$25:$C$25</c:f>
              <c:strCache>
                <c:ptCount val="2"/>
                <c:pt idx="0">
                  <c:v>983</c:v>
                </c:pt>
                <c:pt idx="1">
                  <c:v>小熊 聖子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(HA36)'!$D$25:$F$25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6-42A4-BF56-FCBBB8CFB9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9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8335306871489"/>
          <c:y val="0.32046845970096433"/>
          <c:w val="0.18976979039897046"/>
          <c:h val="0.65144165265858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32663918334259018"/>
          <c:w val="0.7586411166778313"/>
          <c:h val="0.5552598158314339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(HA36)'!$B$4:$C$4</c:f>
              <c:strCache>
                <c:ptCount val="2"/>
                <c:pt idx="0">
                  <c:v>311</c:v>
                </c:pt>
                <c:pt idx="1">
                  <c:v>熱田 行雲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(HA36)'!$D$4:$F$4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1-43EB-B97D-62F8DA138599}"/>
            </c:ext>
          </c:extLst>
        </c:ser>
        <c:ser>
          <c:idx val="1"/>
          <c:order val="1"/>
          <c:tx>
            <c:strRef>
              <c:f>'チャート (HA36)'!$B$5:$C$5</c:f>
              <c:strCache>
                <c:ptCount val="2"/>
                <c:pt idx="0">
                  <c:v>888</c:v>
                </c:pt>
                <c:pt idx="1">
                  <c:v>姉・珍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(HA36)'!$D$5:$F$5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1-43EB-B97D-62F8DA138599}"/>
            </c:ext>
          </c:extLst>
        </c:ser>
        <c:ser>
          <c:idx val="2"/>
          <c:order val="2"/>
          <c:tx>
            <c:strRef>
              <c:f>'チャート (HA36)'!$B$6:$C$6</c:f>
              <c:strCache>
                <c:ptCount val="2"/>
                <c:pt idx="0">
                  <c:v>369</c:v>
                </c:pt>
                <c:pt idx="1">
                  <c:v>高松 憲次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(HA36)'!$D$6:$F$6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1-43EB-B97D-62F8DA138599}"/>
            </c:ext>
          </c:extLst>
        </c:ser>
        <c:ser>
          <c:idx val="3"/>
          <c:order val="3"/>
          <c:tx>
            <c:strRef>
              <c:f>'チャート (HA36)'!$B$7:$C$7</c:f>
              <c:strCache>
                <c:ptCount val="2"/>
                <c:pt idx="0">
                  <c:v>310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(HA36)'!$D$7:$F$7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1-43EB-B97D-62F8DA138599}"/>
            </c:ext>
          </c:extLst>
        </c:ser>
        <c:ser>
          <c:idx val="4"/>
          <c:order val="4"/>
          <c:tx>
            <c:strRef>
              <c:f>'チャート (HA36)'!$B$8:$C$8</c:f>
              <c:strCache>
                <c:ptCount val="2"/>
                <c:pt idx="0">
                  <c:v>596</c:v>
                </c:pt>
                <c:pt idx="1">
                  <c:v>田中 翔馬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(HA36)'!$D$8:$F$8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01-43EB-B97D-62F8DA138599}"/>
            </c:ext>
          </c:extLst>
        </c:ser>
        <c:ser>
          <c:idx val="5"/>
          <c:order val="5"/>
          <c:tx>
            <c:strRef>
              <c:f>'チャート (HA36)'!$B$9:$C$9</c:f>
              <c:strCache>
                <c:ptCount val="2"/>
                <c:pt idx="0">
                  <c:v>314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(HA36)'!$D$9:$F$9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01-43EB-B97D-62F8DA138599}"/>
            </c:ext>
          </c:extLst>
        </c:ser>
        <c:ser>
          <c:idx val="6"/>
          <c:order val="6"/>
          <c:tx>
            <c:strRef>
              <c:f>'チャート (HA36)'!$B$10:$C$10</c:f>
              <c:strCache>
                <c:ptCount val="2"/>
                <c:pt idx="0">
                  <c:v>314</c:v>
                </c:pt>
                <c:pt idx="1">
                  <c:v>筧 拓実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(HA36)'!$D$10:$F$10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5-4BAA-B7C1-868E8D70B09C}"/>
            </c:ext>
          </c:extLst>
        </c:ser>
        <c:ser>
          <c:idx val="7"/>
          <c:order val="7"/>
          <c:tx>
            <c:strRef>
              <c:f>'チャート (HA36)'!$B$11:$C$11</c:f>
              <c:strCache>
                <c:ptCount val="2"/>
                <c:pt idx="0">
                  <c:v>963</c:v>
                </c:pt>
                <c:pt idx="1">
                  <c:v>岡部 皓輝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(HA36)'!$D$11:$F$11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5-4BAA-B7C1-868E8D70B0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63090099991529"/>
          <c:y val="0.28597910123762627"/>
          <c:w val="0.17135547111497335"/>
          <c:h val="0.64141925364895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(ターボGP)'!$B$12:$C$12</c:f>
              <c:strCache>
                <c:ptCount val="2"/>
                <c:pt idx="0">
                  <c:v>968</c:v>
                </c:pt>
                <c:pt idx="1">
                  <c:v>大柴 泰我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(ターボGP)'!$D$12:$G$12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A-48DF-850A-91C1E319B192}"/>
            </c:ext>
          </c:extLst>
        </c:ser>
        <c:ser>
          <c:idx val="1"/>
          <c:order val="1"/>
          <c:tx>
            <c:strRef>
              <c:f>'チャート (ターボGP)'!$B$13:$C$13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(ターボGP)'!$D$13:$G$13</c:f>
              <c:numCache>
                <c:formatCode>General</c:formatCode>
                <c:ptCount val="4"/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A-48DF-850A-91C1E319B192}"/>
            </c:ext>
          </c:extLst>
        </c:ser>
        <c:ser>
          <c:idx val="2"/>
          <c:order val="2"/>
          <c:tx>
            <c:strRef>
              <c:f>'チャート (ターボGP)'!$B$14:$C$14</c:f>
              <c:strCache>
                <c:ptCount val="2"/>
                <c:pt idx="0">
                  <c:v>802</c:v>
                </c:pt>
                <c:pt idx="1">
                  <c:v>舟山 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(ターボGP)'!$D$14:$G$14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A-408B-ACA1-4B6485035B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772297195191466"/>
          <c:y val="0.48792511010170148"/>
          <c:w val="0.17135547111497335"/>
          <c:h val="0.50231879983191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17</xdr:col>
      <xdr:colOff>549276</xdr:colOff>
      <xdr:row>33</xdr:row>
      <xdr:rowOff>165100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BB75D8C-486A-4E8A-9F10-0A7117E7E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17</xdr:col>
      <xdr:colOff>549276</xdr:colOff>
      <xdr:row>15</xdr:row>
      <xdr:rowOff>184150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616E315-C0A9-471C-B953-311480731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36</xdr:row>
      <xdr:rowOff>0</xdr:rowOff>
    </xdr:from>
    <xdr:to>
      <xdr:col>17</xdr:col>
      <xdr:colOff>549276</xdr:colOff>
      <xdr:row>75</xdr:row>
      <xdr:rowOff>171450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D21A483-4400-4E24-A002-B6125527C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78</xdr:row>
      <xdr:rowOff>0</xdr:rowOff>
    </xdr:from>
    <xdr:to>
      <xdr:col>17</xdr:col>
      <xdr:colOff>549276</xdr:colOff>
      <xdr:row>91</xdr:row>
      <xdr:rowOff>184150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B944DBFB-8B7E-415D-8E5A-80AFB864F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94</xdr:row>
      <xdr:rowOff>0</xdr:rowOff>
    </xdr:from>
    <xdr:to>
      <xdr:col>17</xdr:col>
      <xdr:colOff>549276</xdr:colOff>
      <xdr:row>119</xdr:row>
      <xdr:rowOff>184150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3BD09655-787F-4546-8117-D13C4427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122</xdr:row>
      <xdr:rowOff>0</xdr:rowOff>
    </xdr:from>
    <xdr:to>
      <xdr:col>17</xdr:col>
      <xdr:colOff>549276</xdr:colOff>
      <xdr:row>129</xdr:row>
      <xdr:rowOff>180974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5FC5A3FF-8666-43DA-BDAA-AF3B99771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</xdr:row>
      <xdr:rowOff>0</xdr:rowOff>
    </xdr:from>
    <xdr:to>
      <xdr:col>17</xdr:col>
      <xdr:colOff>549276</xdr:colOff>
      <xdr:row>26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1531EA-6129-465E-977D-AAE8F534A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11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D9F019-9643-4571-B859-A0B82FC95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247649</xdr:rowOff>
    </xdr:from>
    <xdr:to>
      <xdr:col>17</xdr:col>
      <xdr:colOff>549276</xdr:colOff>
      <xdr:row>16</xdr:row>
      <xdr:rowOff>158750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F88814-EE20-4D19-A21E-FC91BB8C4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247649</xdr:rowOff>
    </xdr:from>
    <xdr:to>
      <xdr:col>17</xdr:col>
      <xdr:colOff>549276</xdr:colOff>
      <xdr:row>7</xdr:row>
      <xdr:rowOff>101600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8AF09EC-4EAE-4FAC-A70D-C87514EB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18</xdr:row>
      <xdr:rowOff>247649</xdr:rowOff>
    </xdr:from>
    <xdr:to>
      <xdr:col>17</xdr:col>
      <xdr:colOff>549276</xdr:colOff>
      <xdr:row>34</xdr:row>
      <xdr:rowOff>165100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7DFCB09-5BE6-4D6C-A75B-2A943032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17</xdr:col>
      <xdr:colOff>549276</xdr:colOff>
      <xdr:row>42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814FAE-53DD-4E61-ABB8-F6EFC279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44</xdr:row>
      <xdr:rowOff>247649</xdr:rowOff>
    </xdr:from>
    <xdr:to>
      <xdr:col>17</xdr:col>
      <xdr:colOff>549276</xdr:colOff>
      <xdr:row>52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72ED8C-938C-4EE7-BB14-6AB23FA1A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</xdr:rowOff>
    </xdr:from>
    <xdr:to>
      <xdr:col>17</xdr:col>
      <xdr:colOff>549276</xdr:colOff>
      <xdr:row>14</xdr:row>
      <xdr:rowOff>25401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44C1917-BCA7-40BA-9E95-BBEAC7D7D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7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86C9F97-BD18-4BAF-9482-7FD025D19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1</xdr:rowOff>
    </xdr:from>
    <xdr:to>
      <xdr:col>17</xdr:col>
      <xdr:colOff>549276</xdr:colOff>
      <xdr:row>37</xdr:row>
      <xdr:rowOff>152400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2885B27-A9C4-4561-AAA7-03B7B69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39</xdr:row>
      <xdr:rowOff>247649</xdr:rowOff>
    </xdr:from>
    <xdr:to>
      <xdr:col>17</xdr:col>
      <xdr:colOff>549276</xdr:colOff>
      <xdr:row>51</xdr:row>
      <xdr:rowOff>152400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00C6524-1417-42A7-BD20-D469521E0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54</xdr:row>
      <xdr:rowOff>1</xdr:rowOff>
    </xdr:from>
    <xdr:to>
      <xdr:col>17</xdr:col>
      <xdr:colOff>549276</xdr:colOff>
      <xdr:row>63</xdr:row>
      <xdr:rowOff>158750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694CD11-885E-483A-81CD-3B692F4E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385A-56A8-4ADC-A96A-AA620DD697A6}">
  <sheetPr>
    <tabColor rgb="FF92D050"/>
    <pageSetUpPr fitToPage="1"/>
  </sheetPr>
  <dimension ref="A1:AB140"/>
  <sheetViews>
    <sheetView tabSelected="1" view="pageBreakPreview" zoomScale="85" zoomScaleNormal="85" zoomScaleSheetLayoutView="85" zoomScalePageLayoutView="95" workbookViewId="0">
      <selection sqref="A1:AA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41.453125" style="2" bestFit="1" customWidth="1"/>
    <col min="7" max="7" width="6" style="2" bestFit="1" customWidth="1"/>
    <col min="8" max="8" width="7.90625" style="2" bestFit="1" customWidth="1"/>
    <col min="9" max="25" width="5.6328125" style="2" customWidth="1"/>
    <col min="26" max="27" width="7.6328125" style="2" customWidth="1"/>
    <col min="28" max="30" width="5.6328125" style="2" customWidth="1"/>
    <col min="31" max="1029" width="11.6328125" style="2" customWidth="1"/>
    <col min="1030" max="16384" width="9" style="2"/>
  </cols>
  <sheetData>
    <row r="1" spans="1:27" ht="30" x14ac:dyDescent="0.2">
      <c r="A1" s="333" t="s">
        <v>369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</row>
    <row r="2" spans="1:27" x14ac:dyDescent="0.2">
      <c r="A2" s="1"/>
      <c r="AA2" s="127" t="s">
        <v>639</v>
      </c>
    </row>
    <row r="3" spans="1:27" x14ac:dyDescent="0.2">
      <c r="A3" s="1"/>
      <c r="AA3" s="127"/>
    </row>
    <row r="4" spans="1:27" ht="16" x14ac:dyDescent="0.2">
      <c r="A4" s="31" t="s">
        <v>0</v>
      </c>
      <c r="I4" s="334" t="s">
        <v>10</v>
      </c>
      <c r="J4" s="335"/>
      <c r="K4" s="335"/>
      <c r="L4" s="336"/>
      <c r="M4" s="334" t="s">
        <v>11</v>
      </c>
      <c r="N4" s="335"/>
      <c r="O4" s="335"/>
      <c r="P4" s="336"/>
      <c r="Q4" s="334" t="s">
        <v>12</v>
      </c>
      <c r="R4" s="335"/>
      <c r="S4" s="335"/>
      <c r="T4" s="336"/>
      <c r="U4" s="334" t="s">
        <v>13</v>
      </c>
      <c r="V4" s="335"/>
      <c r="W4" s="335"/>
      <c r="X4" s="336"/>
      <c r="Y4" s="337" t="s">
        <v>14</v>
      </c>
      <c r="Z4" s="338"/>
      <c r="AA4" s="339"/>
    </row>
    <row r="5" spans="1:27" x14ac:dyDescent="0.2">
      <c r="A5" s="3"/>
      <c r="I5" s="343" t="s">
        <v>370</v>
      </c>
      <c r="J5" s="344"/>
      <c r="K5" s="344"/>
      <c r="L5" s="345"/>
      <c r="M5" s="346" t="s">
        <v>427</v>
      </c>
      <c r="N5" s="344"/>
      <c r="O5" s="344"/>
      <c r="P5" s="345"/>
      <c r="Q5" s="346" t="s">
        <v>354</v>
      </c>
      <c r="R5" s="344"/>
      <c r="S5" s="344"/>
      <c r="T5" s="345"/>
      <c r="U5" s="346" t="s">
        <v>661</v>
      </c>
      <c r="V5" s="344"/>
      <c r="W5" s="344"/>
      <c r="X5" s="345"/>
      <c r="Y5" s="340"/>
      <c r="Z5" s="341"/>
      <c r="AA5" s="342"/>
    </row>
    <row r="6" spans="1:27" x14ac:dyDescent="0.2">
      <c r="B6" s="33" t="s">
        <v>15</v>
      </c>
      <c r="C6" s="200" t="s">
        <v>1</v>
      </c>
      <c r="D6" s="72" t="s">
        <v>2</v>
      </c>
      <c r="E6" s="72" t="s">
        <v>20</v>
      </c>
      <c r="F6" s="72" t="s">
        <v>28</v>
      </c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5" t="s">
        <v>4</v>
      </c>
      <c r="M6" s="33" t="s">
        <v>15</v>
      </c>
      <c r="N6" s="34" t="s">
        <v>16</v>
      </c>
      <c r="O6" s="34" t="s">
        <v>3</v>
      </c>
      <c r="P6" s="35" t="s">
        <v>4</v>
      </c>
      <c r="Q6" s="33" t="s">
        <v>15</v>
      </c>
      <c r="R6" s="34" t="s">
        <v>16</v>
      </c>
      <c r="S6" s="34" t="s">
        <v>3</v>
      </c>
      <c r="T6" s="35" t="s">
        <v>4</v>
      </c>
      <c r="U6" s="33" t="s">
        <v>15</v>
      </c>
      <c r="V6" s="34" t="s">
        <v>16</v>
      </c>
      <c r="W6" s="34" t="s">
        <v>3</v>
      </c>
      <c r="X6" s="35" t="s">
        <v>4</v>
      </c>
      <c r="Y6" s="33" t="s">
        <v>17</v>
      </c>
      <c r="Z6" s="36" t="s">
        <v>18</v>
      </c>
      <c r="AA6" s="37" t="s">
        <v>15</v>
      </c>
    </row>
    <row r="7" spans="1:27" ht="15.65" customHeight="1" x14ac:dyDescent="0.2">
      <c r="B7" s="68">
        <f t="shared" ref="B7:B11" si="0">AA7</f>
        <v>1</v>
      </c>
      <c r="C7" s="204">
        <v>466</v>
      </c>
      <c r="D7" s="78" t="s">
        <v>372</v>
      </c>
      <c r="E7" s="78" t="s">
        <v>517</v>
      </c>
      <c r="F7" s="78" t="s">
        <v>376</v>
      </c>
      <c r="G7" s="78" t="s">
        <v>33</v>
      </c>
      <c r="H7" s="78" t="s">
        <v>34</v>
      </c>
      <c r="I7" s="16">
        <v>4</v>
      </c>
      <c r="J7" s="17">
        <v>8</v>
      </c>
      <c r="K7" s="17"/>
      <c r="L7" s="20"/>
      <c r="M7" s="16">
        <v>1</v>
      </c>
      <c r="N7" s="17">
        <v>15</v>
      </c>
      <c r="O7" s="17">
        <v>2</v>
      </c>
      <c r="P7" s="18"/>
      <c r="Q7" s="19">
        <v>3</v>
      </c>
      <c r="R7" s="17">
        <v>10</v>
      </c>
      <c r="S7" s="17"/>
      <c r="T7" s="20"/>
      <c r="U7" s="16">
        <v>2</v>
      </c>
      <c r="V7" s="17">
        <v>12</v>
      </c>
      <c r="W7" s="17"/>
      <c r="X7" s="18"/>
      <c r="Y7" s="19">
        <v>10</v>
      </c>
      <c r="Z7" s="17">
        <v>57</v>
      </c>
      <c r="AA7" s="18">
        <v>1</v>
      </c>
    </row>
    <row r="8" spans="1:27" ht="15.65" customHeight="1" x14ac:dyDescent="0.2">
      <c r="B8" s="69">
        <f t="shared" si="0"/>
        <v>2</v>
      </c>
      <c r="C8" s="205">
        <v>11</v>
      </c>
      <c r="D8" s="73" t="s">
        <v>5</v>
      </c>
      <c r="E8" s="73" t="s">
        <v>518</v>
      </c>
      <c r="F8" s="73" t="s">
        <v>374</v>
      </c>
      <c r="G8" s="73" t="s">
        <v>35</v>
      </c>
      <c r="H8" s="73" t="s">
        <v>36</v>
      </c>
      <c r="I8" s="4">
        <v>2</v>
      </c>
      <c r="J8" s="5">
        <v>12</v>
      </c>
      <c r="K8" s="5"/>
      <c r="L8" s="6"/>
      <c r="M8" s="14">
        <v>2</v>
      </c>
      <c r="N8" s="5">
        <v>12</v>
      </c>
      <c r="O8" s="5"/>
      <c r="P8" s="7">
        <v>1</v>
      </c>
      <c r="Q8" s="8" t="s">
        <v>438</v>
      </c>
      <c r="R8" s="5">
        <v>0</v>
      </c>
      <c r="S8" s="5"/>
      <c r="T8" s="6"/>
      <c r="U8" s="4">
        <v>1</v>
      </c>
      <c r="V8" s="5">
        <v>15</v>
      </c>
      <c r="W8" s="5">
        <v>2</v>
      </c>
      <c r="X8" s="7">
        <v>1</v>
      </c>
      <c r="Y8" s="8">
        <v>10</v>
      </c>
      <c r="Z8" s="5">
        <v>53</v>
      </c>
      <c r="AA8" s="7">
        <v>2</v>
      </c>
    </row>
    <row r="9" spans="1:27" ht="15.65" customHeight="1" x14ac:dyDescent="0.2">
      <c r="B9" s="69">
        <f t="shared" si="0"/>
        <v>3</v>
      </c>
      <c r="C9" s="205">
        <v>154</v>
      </c>
      <c r="D9" s="73" t="s">
        <v>42</v>
      </c>
      <c r="E9" s="73" t="s">
        <v>519</v>
      </c>
      <c r="F9" s="73" t="s">
        <v>378</v>
      </c>
      <c r="G9" s="73" t="s">
        <v>33</v>
      </c>
      <c r="H9" s="73" t="s">
        <v>34</v>
      </c>
      <c r="I9" s="4">
        <v>7</v>
      </c>
      <c r="J9" s="5">
        <v>1</v>
      </c>
      <c r="K9" s="5"/>
      <c r="L9" s="6"/>
      <c r="M9" s="4">
        <v>3</v>
      </c>
      <c r="N9" s="5">
        <v>10</v>
      </c>
      <c r="O9" s="5"/>
      <c r="P9" s="7"/>
      <c r="Q9" s="15">
        <v>5</v>
      </c>
      <c r="R9" s="5">
        <v>6</v>
      </c>
      <c r="S9" s="5"/>
      <c r="T9" s="6"/>
      <c r="U9" s="4">
        <v>4</v>
      </c>
      <c r="V9" s="5">
        <v>8</v>
      </c>
      <c r="W9" s="5"/>
      <c r="X9" s="7"/>
      <c r="Y9" s="8">
        <v>10</v>
      </c>
      <c r="Z9" s="5">
        <v>35</v>
      </c>
      <c r="AA9" s="7">
        <v>3</v>
      </c>
    </row>
    <row r="10" spans="1:27" ht="15.65" customHeight="1" x14ac:dyDescent="0.2">
      <c r="B10" s="69">
        <f t="shared" ref="B10" si="1">AA10</f>
        <v>4</v>
      </c>
      <c r="C10" s="205">
        <v>21</v>
      </c>
      <c r="D10" s="73" t="s">
        <v>54</v>
      </c>
      <c r="E10" s="73" t="s">
        <v>520</v>
      </c>
      <c r="F10" s="73" t="s">
        <v>241</v>
      </c>
      <c r="G10" s="73" t="s">
        <v>31</v>
      </c>
      <c r="H10" s="73" t="s">
        <v>32</v>
      </c>
      <c r="I10" s="4">
        <v>1</v>
      </c>
      <c r="J10" s="5">
        <v>15</v>
      </c>
      <c r="K10" s="5">
        <v>2</v>
      </c>
      <c r="L10" s="6">
        <v>1</v>
      </c>
      <c r="M10" s="14" t="s">
        <v>41</v>
      </c>
      <c r="N10" s="5">
        <v>0</v>
      </c>
      <c r="O10" s="5"/>
      <c r="P10" s="7"/>
      <c r="Q10" s="8">
        <v>1</v>
      </c>
      <c r="R10" s="5">
        <v>15</v>
      </c>
      <c r="S10" s="5"/>
      <c r="T10" s="6">
        <v>1</v>
      </c>
      <c r="U10" s="4"/>
      <c r="V10" s="5"/>
      <c r="W10" s="5"/>
      <c r="X10" s="7"/>
      <c r="Y10" s="8"/>
      <c r="Z10" s="5">
        <v>34</v>
      </c>
      <c r="AA10" s="7">
        <v>4</v>
      </c>
    </row>
    <row r="11" spans="1:27" ht="15.65" customHeight="1" x14ac:dyDescent="0.2">
      <c r="B11" s="69">
        <f t="shared" si="0"/>
        <v>5</v>
      </c>
      <c r="C11" s="205">
        <v>720</v>
      </c>
      <c r="D11" s="73" t="s">
        <v>306</v>
      </c>
      <c r="E11" s="73" t="s">
        <v>521</v>
      </c>
      <c r="F11" s="73" t="s">
        <v>379</v>
      </c>
      <c r="G11" s="73" t="s">
        <v>35</v>
      </c>
      <c r="H11" s="73" t="s">
        <v>113</v>
      </c>
      <c r="I11" s="4">
        <v>9</v>
      </c>
      <c r="J11" s="5">
        <v>1</v>
      </c>
      <c r="K11" s="5"/>
      <c r="L11" s="6"/>
      <c r="M11" s="14">
        <v>4</v>
      </c>
      <c r="N11" s="5">
        <v>8</v>
      </c>
      <c r="O11" s="5"/>
      <c r="P11" s="7"/>
      <c r="Q11" s="8">
        <v>8</v>
      </c>
      <c r="R11" s="5">
        <v>1</v>
      </c>
      <c r="S11" s="5"/>
      <c r="T11" s="6"/>
      <c r="U11" s="4">
        <v>3</v>
      </c>
      <c r="V11" s="5">
        <v>10</v>
      </c>
      <c r="W11" s="5"/>
      <c r="X11" s="7"/>
      <c r="Y11" s="8">
        <v>10</v>
      </c>
      <c r="Z11" s="5">
        <v>30</v>
      </c>
      <c r="AA11" s="7">
        <v>5</v>
      </c>
    </row>
    <row r="12" spans="1:27" ht="15.65" customHeight="1" x14ac:dyDescent="0.2">
      <c r="B12" s="69">
        <f t="shared" ref="B12:B17" si="2">AA12</f>
        <v>6</v>
      </c>
      <c r="C12" s="205">
        <v>70</v>
      </c>
      <c r="D12" s="73" t="s">
        <v>53</v>
      </c>
      <c r="E12" s="73" t="s">
        <v>523</v>
      </c>
      <c r="F12" s="73" t="s">
        <v>375</v>
      </c>
      <c r="G12" s="73" t="s">
        <v>33</v>
      </c>
      <c r="H12" s="73" t="s">
        <v>34</v>
      </c>
      <c r="I12" s="4">
        <v>3</v>
      </c>
      <c r="J12" s="5">
        <v>10</v>
      </c>
      <c r="K12" s="5"/>
      <c r="L12" s="6"/>
      <c r="M12" s="4"/>
      <c r="N12" s="5"/>
      <c r="O12" s="5"/>
      <c r="P12" s="7"/>
      <c r="Q12" s="8">
        <v>4</v>
      </c>
      <c r="R12" s="5">
        <v>8</v>
      </c>
      <c r="S12" s="5"/>
      <c r="T12" s="6"/>
      <c r="U12" s="4"/>
      <c r="V12" s="5"/>
      <c r="W12" s="5"/>
      <c r="X12" s="7"/>
      <c r="Y12" s="8"/>
      <c r="Z12" s="5">
        <v>18</v>
      </c>
      <c r="AA12" s="7">
        <v>6</v>
      </c>
    </row>
    <row r="13" spans="1:27" ht="15.65" customHeight="1" x14ac:dyDescent="0.2">
      <c r="B13" s="69">
        <f t="shared" si="2"/>
        <v>7</v>
      </c>
      <c r="C13" s="205">
        <v>90</v>
      </c>
      <c r="D13" s="73" t="s">
        <v>522</v>
      </c>
      <c r="E13" s="73" t="s">
        <v>525</v>
      </c>
      <c r="F13" s="73" t="s">
        <v>524</v>
      </c>
      <c r="G13" s="73" t="s">
        <v>33</v>
      </c>
      <c r="H13" s="73" t="s">
        <v>34</v>
      </c>
      <c r="I13" s="4"/>
      <c r="J13" s="5"/>
      <c r="K13" s="5"/>
      <c r="L13" s="6"/>
      <c r="M13" s="14"/>
      <c r="N13" s="5"/>
      <c r="O13" s="5"/>
      <c r="P13" s="7"/>
      <c r="Q13" s="8">
        <v>2</v>
      </c>
      <c r="R13" s="5">
        <v>12</v>
      </c>
      <c r="S13" s="5">
        <v>2</v>
      </c>
      <c r="T13" s="6"/>
      <c r="U13" s="4"/>
      <c r="V13" s="5"/>
      <c r="W13" s="5"/>
      <c r="X13" s="7"/>
      <c r="Y13" s="8"/>
      <c r="Z13" s="5">
        <v>14</v>
      </c>
      <c r="AA13" s="7">
        <v>7</v>
      </c>
    </row>
    <row r="14" spans="1:27" ht="15.65" customHeight="1" x14ac:dyDescent="0.2">
      <c r="B14" s="69">
        <f t="shared" si="2"/>
        <v>8</v>
      </c>
      <c r="C14" s="205">
        <v>315</v>
      </c>
      <c r="D14" s="73" t="s">
        <v>444</v>
      </c>
      <c r="E14" s="73" t="s">
        <v>526</v>
      </c>
      <c r="F14" s="73" t="s">
        <v>379</v>
      </c>
      <c r="G14" s="73" t="s">
        <v>35</v>
      </c>
      <c r="H14" s="73" t="s">
        <v>277</v>
      </c>
      <c r="I14" s="4"/>
      <c r="J14" s="5"/>
      <c r="K14" s="5"/>
      <c r="L14" s="6"/>
      <c r="M14" s="14">
        <v>5</v>
      </c>
      <c r="N14" s="5">
        <v>6</v>
      </c>
      <c r="O14" s="5"/>
      <c r="P14" s="7"/>
      <c r="Q14" s="15" t="s">
        <v>247</v>
      </c>
      <c r="R14" s="5">
        <v>0</v>
      </c>
      <c r="S14" s="5"/>
      <c r="T14" s="6"/>
      <c r="U14" s="4">
        <v>6</v>
      </c>
      <c r="V14" s="5">
        <v>4</v>
      </c>
      <c r="W14" s="5"/>
      <c r="X14" s="7"/>
      <c r="Y14" s="8"/>
      <c r="Z14" s="5">
        <v>10</v>
      </c>
      <c r="AA14" s="7">
        <v>8</v>
      </c>
    </row>
    <row r="15" spans="1:27" ht="15.65" customHeight="1" x14ac:dyDescent="0.2">
      <c r="B15" s="69">
        <f t="shared" ref="B15" si="3">AA15</f>
        <v>9</v>
      </c>
      <c r="C15" s="205">
        <v>22</v>
      </c>
      <c r="D15" s="73" t="s">
        <v>305</v>
      </c>
      <c r="E15" s="73" t="s">
        <v>527</v>
      </c>
      <c r="F15" s="73" t="s">
        <v>379</v>
      </c>
      <c r="G15" s="73" t="s">
        <v>35</v>
      </c>
      <c r="H15" s="73" t="s">
        <v>37</v>
      </c>
      <c r="I15" s="4">
        <v>8</v>
      </c>
      <c r="J15" s="5">
        <v>1</v>
      </c>
      <c r="K15" s="5"/>
      <c r="L15" s="6"/>
      <c r="M15" s="14"/>
      <c r="N15" s="5"/>
      <c r="O15" s="5"/>
      <c r="P15" s="7"/>
      <c r="Q15" s="8"/>
      <c r="R15" s="5"/>
      <c r="S15" s="5"/>
      <c r="T15" s="6"/>
      <c r="U15" s="4">
        <v>5</v>
      </c>
      <c r="V15" s="5">
        <v>6</v>
      </c>
      <c r="W15" s="5"/>
      <c r="X15" s="7"/>
      <c r="Y15" s="8"/>
      <c r="Z15" s="5">
        <v>7</v>
      </c>
      <c r="AA15" s="7">
        <v>9</v>
      </c>
    </row>
    <row r="16" spans="1:27" ht="15.65" customHeight="1" x14ac:dyDescent="0.2">
      <c r="B16" s="69">
        <f t="shared" ref="B16" si="4">AA16</f>
        <v>10</v>
      </c>
      <c r="C16" s="205">
        <v>917</v>
      </c>
      <c r="D16" s="73" t="s">
        <v>373</v>
      </c>
      <c r="E16" s="73" t="s">
        <v>528</v>
      </c>
      <c r="F16" s="73" t="s">
        <v>377</v>
      </c>
      <c r="G16" s="73" t="s">
        <v>31</v>
      </c>
      <c r="H16" s="73" t="s">
        <v>32</v>
      </c>
      <c r="I16" s="4">
        <v>5</v>
      </c>
      <c r="J16" s="5">
        <v>6</v>
      </c>
      <c r="K16" s="5"/>
      <c r="L16" s="6"/>
      <c r="M16" s="14"/>
      <c r="N16" s="5"/>
      <c r="O16" s="5"/>
      <c r="P16" s="7"/>
      <c r="Q16" s="8"/>
      <c r="R16" s="5"/>
      <c r="S16" s="5"/>
      <c r="T16" s="6"/>
      <c r="U16" s="4"/>
      <c r="V16" s="5"/>
      <c r="W16" s="5"/>
      <c r="X16" s="7"/>
      <c r="Y16" s="8"/>
      <c r="Z16" s="5">
        <v>6</v>
      </c>
      <c r="AA16" s="7">
        <v>10</v>
      </c>
    </row>
    <row r="17" spans="1:27" ht="15.65" customHeight="1" x14ac:dyDescent="0.2">
      <c r="B17" s="69">
        <f t="shared" si="2"/>
        <v>11</v>
      </c>
      <c r="C17" s="205">
        <v>37</v>
      </c>
      <c r="D17" s="73" t="s">
        <v>159</v>
      </c>
      <c r="E17" s="73" t="s">
        <v>530</v>
      </c>
      <c r="F17" s="73" t="s">
        <v>242</v>
      </c>
      <c r="G17" s="73" t="s">
        <v>31</v>
      </c>
      <c r="H17" s="73" t="s">
        <v>32</v>
      </c>
      <c r="I17" s="4">
        <v>6</v>
      </c>
      <c r="J17" s="5">
        <v>4</v>
      </c>
      <c r="K17" s="5"/>
      <c r="L17" s="6"/>
      <c r="M17" s="14"/>
      <c r="N17" s="5"/>
      <c r="O17" s="5"/>
      <c r="P17" s="7"/>
      <c r="Q17" s="8">
        <v>7</v>
      </c>
      <c r="R17" s="5">
        <v>1</v>
      </c>
      <c r="S17" s="5"/>
      <c r="T17" s="6"/>
      <c r="U17" s="4"/>
      <c r="V17" s="5"/>
      <c r="W17" s="5"/>
      <c r="X17" s="7"/>
      <c r="Y17" s="8"/>
      <c r="Z17" s="5">
        <v>5</v>
      </c>
      <c r="AA17" s="7">
        <v>11</v>
      </c>
    </row>
    <row r="18" spans="1:27" ht="15.65" customHeight="1" x14ac:dyDescent="0.2">
      <c r="B18" s="70">
        <f t="shared" ref="B18" si="5">AA18</f>
        <v>12</v>
      </c>
      <c r="C18" s="206">
        <v>17</v>
      </c>
      <c r="D18" s="74" t="s">
        <v>529</v>
      </c>
      <c r="E18" s="74" t="s">
        <v>532</v>
      </c>
      <c r="F18" s="74" t="s">
        <v>531</v>
      </c>
      <c r="G18" s="74" t="s">
        <v>31</v>
      </c>
      <c r="H18" s="74" t="s">
        <v>32</v>
      </c>
      <c r="I18" s="9"/>
      <c r="J18" s="10"/>
      <c r="K18" s="10"/>
      <c r="L18" s="11"/>
      <c r="M18" s="21"/>
      <c r="N18" s="10"/>
      <c r="O18" s="10"/>
      <c r="P18" s="12"/>
      <c r="Q18" s="13">
        <v>6</v>
      </c>
      <c r="R18" s="10">
        <v>4</v>
      </c>
      <c r="S18" s="10"/>
      <c r="T18" s="11"/>
      <c r="U18" s="9"/>
      <c r="V18" s="10"/>
      <c r="W18" s="10"/>
      <c r="X18" s="12"/>
      <c r="Y18" s="13"/>
      <c r="Z18" s="10">
        <v>4</v>
      </c>
      <c r="AA18" s="12">
        <v>12</v>
      </c>
    </row>
    <row r="20" spans="1:27" ht="16" x14ac:dyDescent="0.2">
      <c r="A20" s="31" t="s">
        <v>6</v>
      </c>
      <c r="I20" s="320" t="s">
        <v>10</v>
      </c>
      <c r="J20" s="321"/>
      <c r="K20" s="321"/>
      <c r="L20" s="322"/>
      <c r="M20" s="320" t="s">
        <v>11</v>
      </c>
      <c r="N20" s="321"/>
      <c r="O20" s="321"/>
      <c r="P20" s="322"/>
      <c r="Q20" s="320" t="s">
        <v>12</v>
      </c>
      <c r="R20" s="321"/>
      <c r="S20" s="321"/>
      <c r="T20" s="322"/>
      <c r="U20" s="320" t="s">
        <v>13</v>
      </c>
      <c r="V20" s="321"/>
      <c r="W20" s="321"/>
      <c r="X20" s="322"/>
      <c r="Y20" s="323" t="s">
        <v>14</v>
      </c>
      <c r="Z20" s="324"/>
      <c r="AA20" s="325"/>
    </row>
    <row r="21" spans="1:27" x14ac:dyDescent="0.2">
      <c r="A21" s="3"/>
      <c r="I21" s="329" t="str">
        <f>$I$5</f>
        <v>4/14　SUGO</v>
      </c>
      <c r="J21" s="330"/>
      <c r="K21" s="330"/>
      <c r="L21" s="331"/>
      <c r="M21" s="332" t="str">
        <f>$M$5</f>
        <v>6/30　EBISU東</v>
      </c>
      <c r="N21" s="330"/>
      <c r="O21" s="330"/>
      <c r="P21" s="331"/>
      <c r="Q21" s="332" t="str">
        <f>$Q$5</f>
        <v>8/25　SUGO</v>
      </c>
      <c r="R21" s="330"/>
      <c r="S21" s="330"/>
      <c r="T21" s="331"/>
      <c r="U21" s="332" t="str">
        <f>$U$5</f>
        <v>10/27　EBISU西</v>
      </c>
      <c r="V21" s="330"/>
      <c r="W21" s="330"/>
      <c r="X21" s="331"/>
      <c r="Y21" s="326"/>
      <c r="Z21" s="327"/>
      <c r="AA21" s="328"/>
    </row>
    <row r="22" spans="1:27" ht="15.65" customHeight="1" x14ac:dyDescent="0.2">
      <c r="B22" s="54" t="s">
        <v>15</v>
      </c>
      <c r="C22" s="199" t="s">
        <v>1</v>
      </c>
      <c r="D22" s="75" t="s">
        <v>2</v>
      </c>
      <c r="E22" s="75" t="s">
        <v>20</v>
      </c>
      <c r="F22" s="75" t="s">
        <v>28</v>
      </c>
      <c r="G22" s="75" t="s">
        <v>29</v>
      </c>
      <c r="H22" s="75" t="s">
        <v>30</v>
      </c>
      <c r="I22" s="54" t="s">
        <v>15</v>
      </c>
      <c r="J22" s="55" t="s">
        <v>16</v>
      </c>
      <c r="K22" s="55" t="s">
        <v>3</v>
      </c>
      <c r="L22" s="56" t="s">
        <v>4</v>
      </c>
      <c r="M22" s="54" t="s">
        <v>15</v>
      </c>
      <c r="N22" s="55" t="s">
        <v>16</v>
      </c>
      <c r="O22" s="55" t="s">
        <v>3</v>
      </c>
      <c r="P22" s="56" t="s">
        <v>4</v>
      </c>
      <c r="Q22" s="54" t="s">
        <v>15</v>
      </c>
      <c r="R22" s="55" t="s">
        <v>16</v>
      </c>
      <c r="S22" s="55" t="s">
        <v>3</v>
      </c>
      <c r="T22" s="56" t="s">
        <v>4</v>
      </c>
      <c r="U22" s="54" t="s">
        <v>15</v>
      </c>
      <c r="V22" s="55" t="s">
        <v>16</v>
      </c>
      <c r="W22" s="55" t="s">
        <v>3</v>
      </c>
      <c r="X22" s="56" t="s">
        <v>4</v>
      </c>
      <c r="Y22" s="54" t="s">
        <v>17</v>
      </c>
      <c r="Z22" s="57" t="s">
        <v>18</v>
      </c>
      <c r="AA22" s="58" t="s">
        <v>15</v>
      </c>
    </row>
    <row r="23" spans="1:27" ht="15.65" customHeight="1" x14ac:dyDescent="0.2">
      <c r="B23" s="68">
        <f t="shared" ref="B23:B36" si="6">AA23</f>
        <v>1</v>
      </c>
      <c r="C23" s="204">
        <v>200</v>
      </c>
      <c r="D23" s="78" t="s">
        <v>162</v>
      </c>
      <c r="E23" s="78" t="s">
        <v>533</v>
      </c>
      <c r="F23" s="78" t="s">
        <v>248</v>
      </c>
      <c r="G23" s="78" t="s">
        <v>35</v>
      </c>
      <c r="H23" s="78" t="s">
        <v>249</v>
      </c>
      <c r="I23" s="103">
        <v>1</v>
      </c>
      <c r="J23" s="104">
        <v>20</v>
      </c>
      <c r="K23" s="104"/>
      <c r="L23" s="105"/>
      <c r="M23" s="103">
        <v>1</v>
      </c>
      <c r="N23" s="104">
        <v>15</v>
      </c>
      <c r="O23" s="104">
        <v>2</v>
      </c>
      <c r="P23" s="106">
        <v>1</v>
      </c>
      <c r="Q23" s="107">
        <v>2</v>
      </c>
      <c r="R23" s="17">
        <v>15</v>
      </c>
      <c r="S23" s="17"/>
      <c r="T23" s="20"/>
      <c r="U23" s="16">
        <v>4</v>
      </c>
      <c r="V23" s="17">
        <v>8</v>
      </c>
      <c r="W23" s="17"/>
      <c r="X23" s="18"/>
      <c r="Y23" s="19">
        <v>10</v>
      </c>
      <c r="Z23" s="17">
        <v>71</v>
      </c>
      <c r="AA23" s="18">
        <v>1</v>
      </c>
    </row>
    <row r="24" spans="1:27" ht="15.65" customHeight="1" x14ac:dyDescent="0.2">
      <c r="B24" s="69">
        <f t="shared" si="6"/>
        <v>2</v>
      </c>
      <c r="C24" s="205">
        <v>919</v>
      </c>
      <c r="D24" s="73" t="s">
        <v>43</v>
      </c>
      <c r="E24" s="73" t="s">
        <v>534</v>
      </c>
      <c r="F24" s="73" t="s">
        <v>418</v>
      </c>
      <c r="G24" s="73" t="s">
        <v>291</v>
      </c>
      <c r="H24" s="73" t="s">
        <v>38</v>
      </c>
      <c r="I24" s="14">
        <v>2</v>
      </c>
      <c r="J24" s="108">
        <v>15</v>
      </c>
      <c r="K24" s="108">
        <v>2</v>
      </c>
      <c r="L24" s="109">
        <v>1</v>
      </c>
      <c r="M24" s="14">
        <v>2</v>
      </c>
      <c r="N24" s="108">
        <v>12</v>
      </c>
      <c r="O24" s="108"/>
      <c r="P24" s="110"/>
      <c r="Q24" s="15">
        <v>3</v>
      </c>
      <c r="R24" s="5">
        <v>12</v>
      </c>
      <c r="S24" s="5">
        <v>2</v>
      </c>
      <c r="T24" s="6"/>
      <c r="U24" s="4">
        <v>1</v>
      </c>
      <c r="V24" s="5">
        <v>15</v>
      </c>
      <c r="W24" s="5"/>
      <c r="X24" s="7">
        <v>1</v>
      </c>
      <c r="Y24" s="8">
        <v>10</v>
      </c>
      <c r="Z24" s="5">
        <v>70</v>
      </c>
      <c r="AA24" s="7">
        <v>2</v>
      </c>
    </row>
    <row r="25" spans="1:27" ht="15.65" customHeight="1" x14ac:dyDescent="0.2">
      <c r="B25" s="69">
        <f t="shared" si="6"/>
        <v>3</v>
      </c>
      <c r="C25" s="205">
        <v>43</v>
      </c>
      <c r="D25" s="73" t="s">
        <v>168</v>
      </c>
      <c r="E25" s="73" t="s">
        <v>535</v>
      </c>
      <c r="F25" s="73" t="s">
        <v>419</v>
      </c>
      <c r="G25" s="73" t="s">
        <v>33</v>
      </c>
      <c r="H25" s="73" t="s">
        <v>34</v>
      </c>
      <c r="I25" s="14">
        <v>4</v>
      </c>
      <c r="J25" s="108">
        <v>10</v>
      </c>
      <c r="K25" s="108"/>
      <c r="L25" s="109"/>
      <c r="M25" s="14">
        <v>3</v>
      </c>
      <c r="N25" s="108">
        <v>10</v>
      </c>
      <c r="O25" s="108"/>
      <c r="P25" s="110"/>
      <c r="Q25" s="15">
        <v>5</v>
      </c>
      <c r="R25" s="5">
        <v>8</v>
      </c>
      <c r="S25" s="5"/>
      <c r="T25" s="6"/>
      <c r="U25" s="4">
        <v>2</v>
      </c>
      <c r="V25" s="5">
        <v>12</v>
      </c>
      <c r="W25" s="5"/>
      <c r="X25" s="7"/>
      <c r="Y25" s="8">
        <v>10</v>
      </c>
      <c r="Z25" s="5">
        <v>50</v>
      </c>
      <c r="AA25" s="7">
        <v>3</v>
      </c>
    </row>
    <row r="26" spans="1:27" ht="15.65" customHeight="1" x14ac:dyDescent="0.2">
      <c r="B26" s="69">
        <f t="shared" si="6"/>
        <v>4</v>
      </c>
      <c r="C26" s="205">
        <v>36</v>
      </c>
      <c r="D26" s="73" t="s">
        <v>26</v>
      </c>
      <c r="E26" s="73" t="s">
        <v>537</v>
      </c>
      <c r="F26" s="73" t="s">
        <v>420</v>
      </c>
      <c r="G26" s="73" t="s">
        <v>31</v>
      </c>
      <c r="H26" s="73" t="s">
        <v>32</v>
      </c>
      <c r="I26" s="14">
        <v>5</v>
      </c>
      <c r="J26" s="108">
        <v>8</v>
      </c>
      <c r="K26" s="108"/>
      <c r="L26" s="109"/>
      <c r="M26" s="14">
        <v>5</v>
      </c>
      <c r="N26" s="108">
        <v>6</v>
      </c>
      <c r="O26" s="108"/>
      <c r="P26" s="110"/>
      <c r="Q26" s="15">
        <v>7</v>
      </c>
      <c r="R26" s="5">
        <v>4</v>
      </c>
      <c r="S26" s="5"/>
      <c r="T26" s="6"/>
      <c r="U26" s="4">
        <v>9</v>
      </c>
      <c r="V26" s="5">
        <v>1</v>
      </c>
      <c r="W26" s="5"/>
      <c r="X26" s="7"/>
      <c r="Y26" s="8">
        <v>10</v>
      </c>
      <c r="Z26" s="5">
        <v>29</v>
      </c>
      <c r="AA26" s="7">
        <v>4</v>
      </c>
    </row>
    <row r="27" spans="1:27" ht="15.65" customHeight="1" x14ac:dyDescent="0.2">
      <c r="B27" s="69">
        <f t="shared" si="6"/>
        <v>5</v>
      </c>
      <c r="C27" s="205">
        <v>377</v>
      </c>
      <c r="D27" s="73" t="s">
        <v>45</v>
      </c>
      <c r="E27" s="73" t="s">
        <v>539</v>
      </c>
      <c r="F27" s="73" t="s">
        <v>259</v>
      </c>
      <c r="G27" s="73" t="s">
        <v>33</v>
      </c>
      <c r="H27" s="73" t="s">
        <v>34</v>
      </c>
      <c r="I27" s="14">
        <v>3</v>
      </c>
      <c r="J27" s="108">
        <v>12</v>
      </c>
      <c r="K27" s="108"/>
      <c r="L27" s="109"/>
      <c r="M27" s="14">
        <v>4</v>
      </c>
      <c r="N27" s="108">
        <v>8</v>
      </c>
      <c r="O27" s="108"/>
      <c r="P27" s="110"/>
      <c r="Q27" s="15"/>
      <c r="R27" s="5"/>
      <c r="S27" s="5"/>
      <c r="T27" s="6"/>
      <c r="U27" s="4">
        <v>5</v>
      </c>
      <c r="V27" s="5">
        <v>6</v>
      </c>
      <c r="W27" s="5"/>
      <c r="X27" s="7"/>
      <c r="Y27" s="8"/>
      <c r="Z27" s="5">
        <v>26</v>
      </c>
      <c r="AA27" s="7">
        <v>5</v>
      </c>
    </row>
    <row r="28" spans="1:27" ht="15.65" customHeight="1" x14ac:dyDescent="0.2">
      <c r="B28" s="69">
        <f t="shared" si="6"/>
        <v>6</v>
      </c>
      <c r="C28" s="205">
        <v>110</v>
      </c>
      <c r="D28" s="73" t="s">
        <v>417</v>
      </c>
      <c r="E28" s="73" t="s">
        <v>540</v>
      </c>
      <c r="F28" s="73" t="s">
        <v>421</v>
      </c>
      <c r="G28" s="73" t="s">
        <v>31</v>
      </c>
      <c r="H28" s="73" t="s">
        <v>32</v>
      </c>
      <c r="I28" s="14">
        <v>6</v>
      </c>
      <c r="J28" s="108">
        <v>6</v>
      </c>
      <c r="K28" s="108"/>
      <c r="L28" s="109"/>
      <c r="M28" s="14">
        <v>6</v>
      </c>
      <c r="N28" s="108">
        <v>4</v>
      </c>
      <c r="O28" s="108"/>
      <c r="P28" s="110"/>
      <c r="Q28" s="15">
        <v>9</v>
      </c>
      <c r="R28" s="5">
        <v>2</v>
      </c>
      <c r="S28" s="5"/>
      <c r="T28" s="6"/>
      <c r="U28" s="4">
        <v>7</v>
      </c>
      <c r="V28" s="5">
        <v>1</v>
      </c>
      <c r="W28" s="5"/>
      <c r="X28" s="7"/>
      <c r="Y28" s="8">
        <v>10</v>
      </c>
      <c r="Z28" s="5">
        <v>23</v>
      </c>
      <c r="AA28" s="7">
        <v>6</v>
      </c>
    </row>
    <row r="29" spans="1:27" ht="15.65" customHeight="1" x14ac:dyDescent="0.2">
      <c r="B29" s="69">
        <f t="shared" si="6"/>
        <v>7</v>
      </c>
      <c r="C29" s="205">
        <v>108</v>
      </c>
      <c r="D29" s="73" t="s">
        <v>542</v>
      </c>
      <c r="E29" s="73" t="s">
        <v>541</v>
      </c>
      <c r="F29" s="73" t="s">
        <v>544</v>
      </c>
      <c r="G29" s="73" t="s">
        <v>31</v>
      </c>
      <c r="H29" s="73" t="s">
        <v>32</v>
      </c>
      <c r="I29" s="14"/>
      <c r="J29" s="108"/>
      <c r="K29" s="108"/>
      <c r="L29" s="109"/>
      <c r="M29" s="14"/>
      <c r="N29" s="108"/>
      <c r="O29" s="108"/>
      <c r="P29" s="110"/>
      <c r="Q29" s="15">
        <v>4</v>
      </c>
      <c r="R29" s="5">
        <v>10</v>
      </c>
      <c r="S29" s="5"/>
      <c r="T29" s="6"/>
      <c r="U29" s="4">
        <v>3</v>
      </c>
      <c r="V29" s="5">
        <v>10</v>
      </c>
      <c r="W29" s="5">
        <v>2</v>
      </c>
      <c r="X29" s="7"/>
      <c r="Y29" s="8"/>
      <c r="Z29" s="5">
        <v>22</v>
      </c>
      <c r="AA29" s="7">
        <v>7</v>
      </c>
    </row>
    <row r="30" spans="1:27" ht="15.65" customHeight="1" x14ac:dyDescent="0.2">
      <c r="B30" s="69">
        <f t="shared" ref="B30:B32" si="7">AA30</f>
        <v>8</v>
      </c>
      <c r="C30" s="205">
        <v>61</v>
      </c>
      <c r="D30" s="73" t="s">
        <v>536</v>
      </c>
      <c r="E30" s="73" t="s">
        <v>543</v>
      </c>
      <c r="F30" s="73" t="s">
        <v>538</v>
      </c>
      <c r="G30" s="73" t="s">
        <v>33</v>
      </c>
      <c r="H30" s="73" t="s">
        <v>34</v>
      </c>
      <c r="I30" s="14"/>
      <c r="J30" s="108"/>
      <c r="K30" s="108"/>
      <c r="L30" s="109"/>
      <c r="M30" s="14"/>
      <c r="N30" s="108"/>
      <c r="O30" s="108"/>
      <c r="P30" s="110"/>
      <c r="Q30" s="15">
        <v>1</v>
      </c>
      <c r="R30" s="5">
        <v>20</v>
      </c>
      <c r="S30" s="5"/>
      <c r="T30" s="6">
        <v>1</v>
      </c>
      <c r="U30" s="4"/>
      <c r="V30" s="5"/>
      <c r="W30" s="5"/>
      <c r="X30" s="7"/>
      <c r="Y30" s="8"/>
      <c r="Z30" s="5">
        <v>21</v>
      </c>
      <c r="AA30" s="7">
        <v>8</v>
      </c>
    </row>
    <row r="31" spans="1:27" ht="15.65" customHeight="1" x14ac:dyDescent="0.2">
      <c r="B31" s="69">
        <f t="shared" si="7"/>
        <v>9</v>
      </c>
      <c r="C31" s="205">
        <v>38</v>
      </c>
      <c r="D31" s="73" t="s">
        <v>27</v>
      </c>
      <c r="E31" s="73" t="s">
        <v>545</v>
      </c>
      <c r="F31" s="73" t="s">
        <v>423</v>
      </c>
      <c r="G31" s="73" t="s">
        <v>33</v>
      </c>
      <c r="H31" s="73" t="s">
        <v>34</v>
      </c>
      <c r="I31" s="14">
        <v>8</v>
      </c>
      <c r="J31" s="108">
        <v>3</v>
      </c>
      <c r="K31" s="108"/>
      <c r="L31" s="109"/>
      <c r="M31" s="14" t="s">
        <v>41</v>
      </c>
      <c r="N31" s="108">
        <v>0</v>
      </c>
      <c r="O31" s="108"/>
      <c r="P31" s="110"/>
      <c r="Q31" s="15" t="s">
        <v>247</v>
      </c>
      <c r="R31" s="5">
        <v>0</v>
      </c>
      <c r="S31" s="5"/>
      <c r="T31" s="6"/>
      <c r="U31" s="4">
        <v>6</v>
      </c>
      <c r="V31" s="5">
        <v>4</v>
      </c>
      <c r="W31" s="5"/>
      <c r="X31" s="7"/>
      <c r="Y31" s="8">
        <v>10</v>
      </c>
      <c r="Z31" s="5">
        <v>17</v>
      </c>
      <c r="AA31" s="7">
        <v>9</v>
      </c>
    </row>
    <row r="32" spans="1:27" ht="15.65" customHeight="1" x14ac:dyDescent="0.2">
      <c r="B32" s="69">
        <f t="shared" si="7"/>
        <v>9</v>
      </c>
      <c r="C32" s="205">
        <v>35</v>
      </c>
      <c r="D32" s="73" t="s">
        <v>52</v>
      </c>
      <c r="E32" s="73" t="s">
        <v>546</v>
      </c>
      <c r="F32" s="73" t="s">
        <v>246</v>
      </c>
      <c r="G32" s="73" t="s">
        <v>31</v>
      </c>
      <c r="H32" s="73" t="s">
        <v>32</v>
      </c>
      <c r="I32" s="14">
        <v>9</v>
      </c>
      <c r="J32" s="108">
        <v>2</v>
      </c>
      <c r="K32" s="108"/>
      <c r="L32" s="109"/>
      <c r="M32" s="14">
        <v>7</v>
      </c>
      <c r="N32" s="108">
        <v>1</v>
      </c>
      <c r="O32" s="108"/>
      <c r="P32" s="110"/>
      <c r="Q32" s="15">
        <v>8</v>
      </c>
      <c r="R32" s="5">
        <v>3</v>
      </c>
      <c r="S32" s="5"/>
      <c r="T32" s="6"/>
      <c r="U32" s="4">
        <v>8</v>
      </c>
      <c r="V32" s="5">
        <v>1</v>
      </c>
      <c r="W32" s="5"/>
      <c r="X32" s="7"/>
      <c r="Y32" s="8">
        <v>10</v>
      </c>
      <c r="Z32" s="5">
        <v>17</v>
      </c>
      <c r="AA32" s="7">
        <v>9</v>
      </c>
    </row>
    <row r="33" spans="1:28" ht="15.65" customHeight="1" x14ac:dyDescent="0.2">
      <c r="B33" s="69">
        <f t="shared" si="6"/>
        <v>11</v>
      </c>
      <c r="C33" s="207">
        <v>202</v>
      </c>
      <c r="D33" s="73" t="s">
        <v>250</v>
      </c>
      <c r="E33" s="73" t="s">
        <v>547</v>
      </c>
      <c r="F33" s="73" t="s">
        <v>422</v>
      </c>
      <c r="G33" s="73" t="s">
        <v>33</v>
      </c>
      <c r="H33" s="73" t="s">
        <v>34</v>
      </c>
      <c r="I33" s="14">
        <v>7</v>
      </c>
      <c r="J33" s="108">
        <v>4</v>
      </c>
      <c r="K33" s="108"/>
      <c r="L33" s="109"/>
      <c r="M33" s="14"/>
      <c r="N33" s="108"/>
      <c r="O33" s="108"/>
      <c r="P33" s="110"/>
      <c r="Q33" s="15">
        <v>6</v>
      </c>
      <c r="R33" s="5">
        <v>6</v>
      </c>
      <c r="S33" s="5"/>
      <c r="T33" s="6"/>
      <c r="U33" s="4"/>
      <c r="V33" s="5"/>
      <c r="W33" s="5"/>
      <c r="X33" s="7"/>
      <c r="Y33" s="8"/>
      <c r="Z33" s="5">
        <v>10</v>
      </c>
      <c r="AA33" s="7">
        <v>11</v>
      </c>
    </row>
    <row r="34" spans="1:28" ht="15.65" customHeight="1" x14ac:dyDescent="0.2">
      <c r="B34" s="69">
        <f t="shared" si="6"/>
        <v>12</v>
      </c>
      <c r="C34" s="207">
        <v>25</v>
      </c>
      <c r="D34" s="73" t="s">
        <v>243</v>
      </c>
      <c r="E34" s="73" t="s">
        <v>548</v>
      </c>
      <c r="F34" s="73" t="s">
        <v>244</v>
      </c>
      <c r="G34" s="73" t="s">
        <v>35</v>
      </c>
      <c r="H34" s="73" t="s">
        <v>245</v>
      </c>
      <c r="I34" s="14" t="s">
        <v>247</v>
      </c>
      <c r="J34" s="108">
        <v>0</v>
      </c>
      <c r="K34" s="108"/>
      <c r="L34" s="109"/>
      <c r="M34" s="14"/>
      <c r="N34" s="108"/>
      <c r="O34" s="108"/>
      <c r="P34" s="110"/>
      <c r="Q34" s="15"/>
      <c r="R34" s="5"/>
      <c r="S34" s="5"/>
      <c r="T34" s="6"/>
      <c r="U34" s="4"/>
      <c r="V34" s="5"/>
      <c r="W34" s="5"/>
      <c r="X34" s="7"/>
      <c r="Y34" s="8"/>
      <c r="Z34" s="5">
        <v>0</v>
      </c>
      <c r="AA34" s="7">
        <v>12</v>
      </c>
    </row>
    <row r="35" spans="1:28" ht="15.65" customHeight="1" x14ac:dyDescent="0.2">
      <c r="B35" s="69">
        <f t="shared" si="6"/>
        <v>12</v>
      </c>
      <c r="C35" s="207">
        <v>71</v>
      </c>
      <c r="D35" s="73" t="s">
        <v>39</v>
      </c>
      <c r="E35" s="73" t="s">
        <v>549</v>
      </c>
      <c r="F35" s="73" t="s">
        <v>424</v>
      </c>
      <c r="G35" s="73" t="s">
        <v>33</v>
      </c>
      <c r="H35" s="73" t="s">
        <v>34</v>
      </c>
      <c r="I35" s="14" t="s">
        <v>247</v>
      </c>
      <c r="J35" s="108">
        <v>0</v>
      </c>
      <c r="K35" s="108"/>
      <c r="L35" s="109"/>
      <c r="M35" s="14"/>
      <c r="N35" s="108"/>
      <c r="O35" s="108"/>
      <c r="P35" s="110"/>
      <c r="Q35" s="15" t="s">
        <v>247</v>
      </c>
      <c r="R35" s="5">
        <v>0</v>
      </c>
      <c r="S35" s="5"/>
      <c r="T35" s="6"/>
      <c r="U35" s="4"/>
      <c r="V35" s="5"/>
      <c r="W35" s="5"/>
      <c r="X35" s="7"/>
      <c r="Y35" s="8"/>
      <c r="Z35" s="5">
        <v>0</v>
      </c>
      <c r="AA35" s="7">
        <v>12</v>
      </c>
    </row>
    <row r="36" spans="1:28" ht="15.65" customHeight="1" x14ac:dyDescent="0.2">
      <c r="B36" s="70">
        <f t="shared" si="6"/>
        <v>12</v>
      </c>
      <c r="C36" s="208">
        <v>368</v>
      </c>
      <c r="D36" s="74" t="s">
        <v>550</v>
      </c>
      <c r="E36" s="74" t="s">
        <v>551</v>
      </c>
      <c r="F36" s="74" t="s">
        <v>552</v>
      </c>
      <c r="G36" s="74" t="s">
        <v>35</v>
      </c>
      <c r="H36" s="74" t="s">
        <v>113</v>
      </c>
      <c r="I36" s="21"/>
      <c r="J36" s="98"/>
      <c r="K36" s="98"/>
      <c r="L36" s="111"/>
      <c r="M36" s="21"/>
      <c r="N36" s="98"/>
      <c r="O36" s="98"/>
      <c r="P36" s="99"/>
      <c r="Q36" s="83" t="s">
        <v>247</v>
      </c>
      <c r="R36" s="10">
        <v>0</v>
      </c>
      <c r="S36" s="10"/>
      <c r="T36" s="11"/>
      <c r="U36" s="9"/>
      <c r="V36" s="10"/>
      <c r="W36" s="10"/>
      <c r="X36" s="12"/>
      <c r="Y36" s="13"/>
      <c r="Z36" s="10">
        <v>0</v>
      </c>
      <c r="AA36" s="12">
        <v>12</v>
      </c>
    </row>
    <row r="38" spans="1:28" ht="16" x14ac:dyDescent="0.2">
      <c r="A38" s="31" t="s">
        <v>7</v>
      </c>
      <c r="I38" s="307" t="s">
        <v>10</v>
      </c>
      <c r="J38" s="308"/>
      <c r="K38" s="308"/>
      <c r="L38" s="309"/>
      <c r="M38" s="307" t="s">
        <v>11</v>
      </c>
      <c r="N38" s="308"/>
      <c r="O38" s="308"/>
      <c r="P38" s="309"/>
      <c r="Q38" s="307" t="s">
        <v>12</v>
      </c>
      <c r="R38" s="308"/>
      <c r="S38" s="308"/>
      <c r="T38" s="309"/>
      <c r="U38" s="307" t="s">
        <v>13</v>
      </c>
      <c r="V38" s="308"/>
      <c r="W38" s="308"/>
      <c r="X38" s="309"/>
      <c r="Y38" s="310" t="s">
        <v>14</v>
      </c>
      <c r="Z38" s="311"/>
      <c r="AA38" s="312"/>
      <c r="AB38" s="100"/>
    </row>
    <row r="39" spans="1:28" x14ac:dyDescent="0.2">
      <c r="A39" s="3"/>
      <c r="I39" s="316" t="str">
        <f>$I$5</f>
        <v>4/14　SUGO</v>
      </c>
      <c r="J39" s="317"/>
      <c r="K39" s="317"/>
      <c r="L39" s="318"/>
      <c r="M39" s="319" t="str">
        <f>$M$5</f>
        <v>6/30　EBISU東</v>
      </c>
      <c r="N39" s="317"/>
      <c r="O39" s="317"/>
      <c r="P39" s="318"/>
      <c r="Q39" s="319" t="str">
        <f>$Q$5</f>
        <v>8/25　SUGO</v>
      </c>
      <c r="R39" s="317"/>
      <c r="S39" s="317"/>
      <c r="T39" s="318"/>
      <c r="U39" s="319" t="str">
        <f>$U$5</f>
        <v>10/27　EBISU西</v>
      </c>
      <c r="V39" s="317"/>
      <c r="W39" s="317"/>
      <c r="X39" s="318"/>
      <c r="Y39" s="313"/>
      <c r="Z39" s="314"/>
      <c r="AA39" s="315"/>
      <c r="AB39" s="100"/>
    </row>
    <row r="40" spans="1:28" x14ac:dyDescent="0.2">
      <c r="B40" s="59" t="s">
        <v>15</v>
      </c>
      <c r="C40" s="198" t="s">
        <v>1</v>
      </c>
      <c r="D40" s="76" t="s">
        <v>2</v>
      </c>
      <c r="E40" s="76" t="s">
        <v>20</v>
      </c>
      <c r="F40" s="76" t="s">
        <v>28</v>
      </c>
      <c r="G40" s="76" t="s">
        <v>29</v>
      </c>
      <c r="H40" s="76" t="s">
        <v>30</v>
      </c>
      <c r="I40" s="59" t="s">
        <v>15</v>
      </c>
      <c r="J40" s="60" t="s">
        <v>16</v>
      </c>
      <c r="K40" s="60" t="s">
        <v>3</v>
      </c>
      <c r="L40" s="61" t="s">
        <v>4</v>
      </c>
      <c r="M40" s="59" t="s">
        <v>15</v>
      </c>
      <c r="N40" s="60" t="s">
        <v>16</v>
      </c>
      <c r="O40" s="60" t="s">
        <v>3</v>
      </c>
      <c r="P40" s="61" t="s">
        <v>4</v>
      </c>
      <c r="Q40" s="59" t="s">
        <v>15</v>
      </c>
      <c r="R40" s="60" t="s">
        <v>16</v>
      </c>
      <c r="S40" s="60" t="s">
        <v>3</v>
      </c>
      <c r="T40" s="61" t="s">
        <v>4</v>
      </c>
      <c r="U40" s="59" t="s">
        <v>15</v>
      </c>
      <c r="V40" s="60" t="s">
        <v>16</v>
      </c>
      <c r="W40" s="60" t="s">
        <v>3</v>
      </c>
      <c r="X40" s="61" t="s">
        <v>4</v>
      </c>
      <c r="Y40" s="59" t="s">
        <v>17</v>
      </c>
      <c r="Z40" s="62" t="s">
        <v>18</v>
      </c>
      <c r="AA40" s="63" t="s">
        <v>15</v>
      </c>
    </row>
    <row r="41" spans="1:28" ht="15.65" customHeight="1" x14ac:dyDescent="0.2">
      <c r="B41" s="68">
        <f t="shared" ref="B41:B78" si="8">AA41</f>
        <v>1</v>
      </c>
      <c r="C41" s="204">
        <v>2</v>
      </c>
      <c r="D41" s="78" t="s">
        <v>163</v>
      </c>
      <c r="E41" s="78" t="s">
        <v>578</v>
      </c>
      <c r="F41" s="78" t="s">
        <v>404</v>
      </c>
      <c r="G41" s="78" t="s">
        <v>31</v>
      </c>
      <c r="H41" s="78" t="s">
        <v>260</v>
      </c>
      <c r="I41" s="103">
        <v>2</v>
      </c>
      <c r="J41" s="104">
        <v>15</v>
      </c>
      <c r="K41" s="104">
        <v>2</v>
      </c>
      <c r="L41" s="105"/>
      <c r="M41" s="103">
        <v>3</v>
      </c>
      <c r="N41" s="104">
        <v>12</v>
      </c>
      <c r="O41" s="104"/>
      <c r="P41" s="106"/>
      <c r="Q41" s="107">
        <v>1</v>
      </c>
      <c r="R41" s="104">
        <v>20</v>
      </c>
      <c r="S41" s="104">
        <v>2</v>
      </c>
      <c r="T41" s="105">
        <v>1</v>
      </c>
      <c r="U41" s="103">
        <v>1</v>
      </c>
      <c r="V41" s="190">
        <v>20</v>
      </c>
      <c r="W41" s="104"/>
      <c r="X41" s="106"/>
      <c r="Y41" s="19">
        <v>10</v>
      </c>
      <c r="Z41" s="17">
        <v>82</v>
      </c>
      <c r="AA41" s="18">
        <v>1</v>
      </c>
    </row>
    <row r="42" spans="1:28" ht="15.65" customHeight="1" x14ac:dyDescent="0.2">
      <c r="B42" s="69">
        <f t="shared" si="8"/>
        <v>2</v>
      </c>
      <c r="C42" s="205">
        <v>86</v>
      </c>
      <c r="D42" s="73" t="s">
        <v>44</v>
      </c>
      <c r="E42" s="73" t="s">
        <v>579</v>
      </c>
      <c r="F42" s="73" t="s">
        <v>261</v>
      </c>
      <c r="G42" s="73" t="s">
        <v>31</v>
      </c>
      <c r="H42" s="73" t="s">
        <v>32</v>
      </c>
      <c r="I42" s="14">
        <v>1</v>
      </c>
      <c r="J42" s="108">
        <v>20</v>
      </c>
      <c r="K42" s="108"/>
      <c r="L42" s="109">
        <v>1</v>
      </c>
      <c r="M42" s="14">
        <v>1</v>
      </c>
      <c r="N42" s="108">
        <v>20</v>
      </c>
      <c r="O42" s="108">
        <v>2</v>
      </c>
      <c r="P42" s="110">
        <v>1</v>
      </c>
      <c r="Q42" s="15">
        <v>3</v>
      </c>
      <c r="R42" s="108">
        <v>12</v>
      </c>
      <c r="S42" s="108"/>
      <c r="T42" s="109"/>
      <c r="U42" s="14">
        <v>6</v>
      </c>
      <c r="V42" s="191">
        <v>6</v>
      </c>
      <c r="W42" s="108"/>
      <c r="X42" s="110"/>
      <c r="Y42" s="8">
        <v>10</v>
      </c>
      <c r="Z42" s="5">
        <v>72</v>
      </c>
      <c r="AA42" s="7">
        <v>2</v>
      </c>
    </row>
    <row r="43" spans="1:28" ht="15.65" customHeight="1" x14ac:dyDescent="0.2">
      <c r="B43" s="69">
        <f t="shared" si="8"/>
        <v>3</v>
      </c>
      <c r="C43" s="205">
        <v>601</v>
      </c>
      <c r="D43" s="73" t="s">
        <v>251</v>
      </c>
      <c r="E43" s="73" t="s">
        <v>580</v>
      </c>
      <c r="F43" s="73" t="s">
        <v>405</v>
      </c>
      <c r="G43" s="73" t="s">
        <v>35</v>
      </c>
      <c r="H43" s="73" t="s">
        <v>36</v>
      </c>
      <c r="I43" s="14">
        <v>3</v>
      </c>
      <c r="J43" s="108">
        <v>12</v>
      </c>
      <c r="K43" s="108"/>
      <c r="L43" s="109"/>
      <c r="M43" s="14">
        <v>2</v>
      </c>
      <c r="N43" s="108">
        <v>15</v>
      </c>
      <c r="O43" s="108"/>
      <c r="P43" s="110"/>
      <c r="Q43" s="15">
        <v>4</v>
      </c>
      <c r="R43" s="108">
        <v>10</v>
      </c>
      <c r="S43" s="108"/>
      <c r="T43" s="109"/>
      <c r="U43" s="14">
        <v>4</v>
      </c>
      <c r="V43" s="191">
        <v>10</v>
      </c>
      <c r="W43" s="108"/>
      <c r="X43" s="110"/>
      <c r="Y43" s="8">
        <v>10</v>
      </c>
      <c r="Z43" s="5">
        <v>57</v>
      </c>
      <c r="AA43" s="7">
        <v>3</v>
      </c>
    </row>
    <row r="44" spans="1:28" ht="15.65" customHeight="1" x14ac:dyDescent="0.2">
      <c r="B44" s="69">
        <f t="shared" si="8"/>
        <v>4</v>
      </c>
      <c r="C44" s="205">
        <v>463</v>
      </c>
      <c r="D44" s="73" t="s">
        <v>278</v>
      </c>
      <c r="E44" s="73" t="s">
        <v>581</v>
      </c>
      <c r="F44" s="73" t="s">
        <v>406</v>
      </c>
      <c r="G44" s="73" t="s">
        <v>31</v>
      </c>
      <c r="H44" s="73" t="s">
        <v>32</v>
      </c>
      <c r="I44" s="14">
        <v>4</v>
      </c>
      <c r="J44" s="108">
        <v>10</v>
      </c>
      <c r="K44" s="108"/>
      <c r="L44" s="109"/>
      <c r="M44" s="14">
        <v>7</v>
      </c>
      <c r="N44" s="108">
        <v>4</v>
      </c>
      <c r="O44" s="108"/>
      <c r="P44" s="110"/>
      <c r="Q44" s="15">
        <v>6</v>
      </c>
      <c r="R44" s="108">
        <v>6</v>
      </c>
      <c r="S44" s="108"/>
      <c r="T44" s="109"/>
      <c r="U44" s="14">
        <v>5</v>
      </c>
      <c r="V44" s="191">
        <v>8</v>
      </c>
      <c r="W44" s="108"/>
      <c r="X44" s="110"/>
      <c r="Y44" s="8">
        <v>10</v>
      </c>
      <c r="Z44" s="5">
        <v>38</v>
      </c>
      <c r="AA44" s="7">
        <v>4</v>
      </c>
    </row>
    <row r="45" spans="1:28" ht="15.65" customHeight="1" x14ac:dyDescent="0.2">
      <c r="B45" s="69">
        <f t="shared" si="8"/>
        <v>5</v>
      </c>
      <c r="C45" s="205">
        <v>808</v>
      </c>
      <c r="D45" s="73" t="s">
        <v>292</v>
      </c>
      <c r="E45" s="73" t="s">
        <v>582</v>
      </c>
      <c r="F45" s="73" t="s">
        <v>408</v>
      </c>
      <c r="G45" s="73" t="s">
        <v>31</v>
      </c>
      <c r="H45" s="73" t="s">
        <v>32</v>
      </c>
      <c r="I45" s="14">
        <v>6</v>
      </c>
      <c r="J45" s="108">
        <v>6</v>
      </c>
      <c r="K45" s="108"/>
      <c r="L45" s="109"/>
      <c r="M45" s="14">
        <v>6</v>
      </c>
      <c r="N45" s="108">
        <v>6</v>
      </c>
      <c r="O45" s="108"/>
      <c r="P45" s="110"/>
      <c r="Q45" s="15" t="s">
        <v>247</v>
      </c>
      <c r="R45" s="108">
        <v>0</v>
      </c>
      <c r="S45" s="108"/>
      <c r="T45" s="109"/>
      <c r="U45" s="14">
        <v>3</v>
      </c>
      <c r="V45" s="191">
        <v>12</v>
      </c>
      <c r="W45" s="108"/>
      <c r="X45" s="110"/>
      <c r="Y45" s="8">
        <v>10</v>
      </c>
      <c r="Z45" s="5">
        <v>34</v>
      </c>
      <c r="AA45" s="7">
        <v>5</v>
      </c>
    </row>
    <row r="46" spans="1:28" ht="15.65" customHeight="1" x14ac:dyDescent="0.2">
      <c r="B46" s="69">
        <f t="shared" si="8"/>
        <v>6</v>
      </c>
      <c r="C46" s="207">
        <v>163</v>
      </c>
      <c r="D46" s="73" t="s">
        <v>458</v>
      </c>
      <c r="E46" s="73">
        <v>0</v>
      </c>
      <c r="F46" s="73" t="s">
        <v>463</v>
      </c>
      <c r="G46" s="73" t="s">
        <v>31</v>
      </c>
      <c r="H46" s="73" t="s">
        <v>32</v>
      </c>
      <c r="I46" s="14"/>
      <c r="J46" s="108"/>
      <c r="K46" s="108"/>
      <c r="L46" s="109"/>
      <c r="M46" s="14">
        <v>8</v>
      </c>
      <c r="N46" s="108">
        <v>3</v>
      </c>
      <c r="O46" s="108"/>
      <c r="P46" s="110"/>
      <c r="Q46" s="15">
        <v>2</v>
      </c>
      <c r="R46" s="108">
        <v>15</v>
      </c>
      <c r="S46" s="108"/>
      <c r="T46" s="109"/>
      <c r="U46" s="14">
        <v>8</v>
      </c>
      <c r="V46" s="191">
        <v>3</v>
      </c>
      <c r="W46" s="108"/>
      <c r="X46" s="110"/>
      <c r="Y46" s="8"/>
      <c r="Z46" s="5">
        <v>21</v>
      </c>
      <c r="AA46" s="7">
        <v>6</v>
      </c>
    </row>
    <row r="47" spans="1:28" ht="15.65" customHeight="1" x14ac:dyDescent="0.2">
      <c r="B47" s="69">
        <f t="shared" si="8"/>
        <v>7</v>
      </c>
      <c r="C47" s="205">
        <v>929</v>
      </c>
      <c r="D47" s="73" t="s">
        <v>650</v>
      </c>
      <c r="E47" s="73" t="s">
        <v>583</v>
      </c>
      <c r="F47" s="73" t="s">
        <v>652</v>
      </c>
      <c r="G47" s="73" t="s">
        <v>33</v>
      </c>
      <c r="H47" s="73" t="s">
        <v>161</v>
      </c>
      <c r="I47" s="14"/>
      <c r="J47" s="108"/>
      <c r="K47" s="108"/>
      <c r="L47" s="109"/>
      <c r="M47" s="14"/>
      <c r="N47" s="108"/>
      <c r="O47" s="108"/>
      <c r="P47" s="110"/>
      <c r="Q47" s="15"/>
      <c r="R47" s="108"/>
      <c r="S47" s="108"/>
      <c r="T47" s="109"/>
      <c r="U47" s="14">
        <v>2</v>
      </c>
      <c r="V47" s="191">
        <v>15</v>
      </c>
      <c r="W47" s="108">
        <v>2</v>
      </c>
      <c r="X47" s="110">
        <v>1</v>
      </c>
      <c r="Y47" s="8"/>
      <c r="Z47" s="5">
        <v>18</v>
      </c>
      <c r="AA47" s="7">
        <v>7</v>
      </c>
    </row>
    <row r="48" spans="1:28" ht="15.65" customHeight="1" x14ac:dyDescent="0.2">
      <c r="B48" s="69">
        <f t="shared" si="8"/>
        <v>7</v>
      </c>
      <c r="C48" s="205">
        <v>124</v>
      </c>
      <c r="D48" s="73" t="s">
        <v>381</v>
      </c>
      <c r="E48" s="73" t="s">
        <v>584</v>
      </c>
      <c r="F48" s="73" t="s">
        <v>475</v>
      </c>
      <c r="G48" s="73" t="s">
        <v>31</v>
      </c>
      <c r="H48" s="73" t="s">
        <v>32</v>
      </c>
      <c r="I48" s="14"/>
      <c r="J48" s="108"/>
      <c r="K48" s="108"/>
      <c r="L48" s="109"/>
      <c r="M48" s="14">
        <v>4</v>
      </c>
      <c r="N48" s="108">
        <v>10</v>
      </c>
      <c r="O48" s="108"/>
      <c r="P48" s="110"/>
      <c r="Q48" s="15">
        <v>5</v>
      </c>
      <c r="R48" s="108">
        <v>8</v>
      </c>
      <c r="S48" s="108"/>
      <c r="T48" s="109"/>
      <c r="U48" s="14"/>
      <c r="V48" s="191"/>
      <c r="W48" s="108"/>
      <c r="X48" s="110"/>
      <c r="Y48" s="8"/>
      <c r="Z48" s="5">
        <v>18</v>
      </c>
      <c r="AA48" s="7">
        <v>7</v>
      </c>
    </row>
    <row r="49" spans="2:27" ht="15.65" customHeight="1" x14ac:dyDescent="0.2">
      <c r="B49" s="69">
        <f t="shared" si="8"/>
        <v>9</v>
      </c>
      <c r="C49" s="205">
        <v>150</v>
      </c>
      <c r="D49" s="73" t="s">
        <v>170</v>
      </c>
      <c r="E49" s="73" t="s">
        <v>585</v>
      </c>
      <c r="F49" s="73" t="s">
        <v>33</v>
      </c>
      <c r="G49" s="73" t="s">
        <v>33</v>
      </c>
      <c r="H49" s="73" t="s">
        <v>34</v>
      </c>
      <c r="I49" s="14" t="s">
        <v>247</v>
      </c>
      <c r="J49" s="108">
        <v>0</v>
      </c>
      <c r="K49" s="108"/>
      <c r="L49" s="109"/>
      <c r="M49" s="14">
        <v>9</v>
      </c>
      <c r="N49" s="108">
        <v>2</v>
      </c>
      <c r="O49" s="108"/>
      <c r="P49" s="110"/>
      <c r="Q49" s="15" t="s">
        <v>247</v>
      </c>
      <c r="R49" s="108">
        <v>0</v>
      </c>
      <c r="S49" s="108"/>
      <c r="T49" s="109"/>
      <c r="U49" s="14">
        <v>12</v>
      </c>
      <c r="V49" s="191">
        <v>1</v>
      </c>
      <c r="W49" s="108"/>
      <c r="X49" s="110"/>
      <c r="Y49" s="8">
        <v>10</v>
      </c>
      <c r="Z49" s="5">
        <v>13</v>
      </c>
      <c r="AA49" s="7">
        <v>9</v>
      </c>
    </row>
    <row r="50" spans="2:27" ht="15.65" customHeight="1" x14ac:dyDescent="0.2">
      <c r="B50" s="69">
        <f t="shared" si="8"/>
        <v>10</v>
      </c>
      <c r="C50" s="205">
        <v>789</v>
      </c>
      <c r="D50" s="73" t="s">
        <v>166</v>
      </c>
      <c r="E50" s="73" t="s">
        <v>586</v>
      </c>
      <c r="F50" s="73" t="s">
        <v>272</v>
      </c>
      <c r="G50" s="73" t="s">
        <v>33</v>
      </c>
      <c r="H50" s="73" t="s">
        <v>51</v>
      </c>
      <c r="I50" s="14" t="s">
        <v>247</v>
      </c>
      <c r="J50" s="108">
        <v>0</v>
      </c>
      <c r="K50" s="108"/>
      <c r="L50" s="109"/>
      <c r="M50" s="14">
        <v>12</v>
      </c>
      <c r="N50" s="108">
        <v>1</v>
      </c>
      <c r="O50" s="108"/>
      <c r="P50" s="110"/>
      <c r="Q50" s="15" t="s">
        <v>247</v>
      </c>
      <c r="R50" s="108">
        <v>0</v>
      </c>
      <c r="S50" s="108"/>
      <c r="T50" s="109"/>
      <c r="U50" s="14">
        <v>10</v>
      </c>
      <c r="V50" s="191">
        <v>1</v>
      </c>
      <c r="W50" s="108"/>
      <c r="X50" s="110"/>
      <c r="Y50" s="8">
        <v>10</v>
      </c>
      <c r="Z50" s="5">
        <v>12</v>
      </c>
      <c r="AA50" s="7">
        <v>10</v>
      </c>
    </row>
    <row r="51" spans="2:27" ht="15.65" customHeight="1" x14ac:dyDescent="0.2">
      <c r="B51" s="69">
        <f t="shared" si="8"/>
        <v>10</v>
      </c>
      <c r="C51" s="205">
        <v>283</v>
      </c>
      <c r="D51" s="73" t="s">
        <v>256</v>
      </c>
      <c r="E51" s="73" t="s">
        <v>587</v>
      </c>
      <c r="F51" s="73" t="s">
        <v>266</v>
      </c>
      <c r="G51" s="73" t="s">
        <v>31</v>
      </c>
      <c r="H51" s="73" t="s">
        <v>32</v>
      </c>
      <c r="I51" s="14" t="s">
        <v>247</v>
      </c>
      <c r="J51" s="108">
        <v>0</v>
      </c>
      <c r="K51" s="108"/>
      <c r="L51" s="109"/>
      <c r="M51" s="14">
        <v>14</v>
      </c>
      <c r="N51" s="108">
        <v>1</v>
      </c>
      <c r="O51" s="108"/>
      <c r="P51" s="110"/>
      <c r="Q51" s="15" t="s">
        <v>247</v>
      </c>
      <c r="R51" s="108">
        <v>0</v>
      </c>
      <c r="S51" s="108"/>
      <c r="T51" s="109"/>
      <c r="U51" s="14">
        <v>15</v>
      </c>
      <c r="V51" s="191">
        <v>1</v>
      </c>
      <c r="W51" s="108"/>
      <c r="X51" s="110"/>
      <c r="Y51" s="8">
        <v>10</v>
      </c>
      <c r="Z51" s="5">
        <v>12</v>
      </c>
      <c r="AA51" s="7">
        <v>10</v>
      </c>
    </row>
    <row r="52" spans="2:27" ht="15.65" customHeight="1" x14ac:dyDescent="0.2">
      <c r="B52" s="69">
        <f t="shared" si="8"/>
        <v>10</v>
      </c>
      <c r="C52" s="207">
        <v>461</v>
      </c>
      <c r="D52" s="73" t="s">
        <v>283</v>
      </c>
      <c r="E52" s="73" t="s">
        <v>588</v>
      </c>
      <c r="F52" s="73" t="s">
        <v>411</v>
      </c>
      <c r="G52" s="73" t="s">
        <v>33</v>
      </c>
      <c r="H52" s="73" t="s">
        <v>34</v>
      </c>
      <c r="I52" s="14" t="s">
        <v>247</v>
      </c>
      <c r="J52" s="108">
        <v>0</v>
      </c>
      <c r="K52" s="108"/>
      <c r="L52" s="109"/>
      <c r="M52" s="14">
        <v>15</v>
      </c>
      <c r="N52" s="108">
        <v>1</v>
      </c>
      <c r="O52" s="108"/>
      <c r="P52" s="110"/>
      <c r="Q52" s="15" t="s">
        <v>247</v>
      </c>
      <c r="R52" s="108">
        <v>0</v>
      </c>
      <c r="S52" s="108"/>
      <c r="T52" s="109"/>
      <c r="U52" s="14">
        <v>14</v>
      </c>
      <c r="V52" s="191">
        <v>1</v>
      </c>
      <c r="W52" s="108"/>
      <c r="X52" s="110"/>
      <c r="Y52" s="8">
        <v>10</v>
      </c>
      <c r="Z52" s="5">
        <v>12</v>
      </c>
      <c r="AA52" s="7">
        <v>10</v>
      </c>
    </row>
    <row r="53" spans="2:27" ht="15.65" customHeight="1" x14ac:dyDescent="0.2">
      <c r="B53" s="69">
        <f t="shared" si="8"/>
        <v>10</v>
      </c>
      <c r="C53" s="205">
        <v>46</v>
      </c>
      <c r="D53" s="73" t="s">
        <v>48</v>
      </c>
      <c r="E53" s="73" t="s">
        <v>589</v>
      </c>
      <c r="F53" s="73" t="s">
        <v>414</v>
      </c>
      <c r="G53" s="73" t="s">
        <v>35</v>
      </c>
      <c r="H53" s="73" t="s">
        <v>36</v>
      </c>
      <c r="I53" s="14" t="s">
        <v>247</v>
      </c>
      <c r="J53" s="108">
        <v>0</v>
      </c>
      <c r="K53" s="108"/>
      <c r="L53" s="109"/>
      <c r="M53" s="14">
        <v>18</v>
      </c>
      <c r="N53" s="108">
        <v>1</v>
      </c>
      <c r="O53" s="108"/>
      <c r="P53" s="110"/>
      <c r="Q53" s="15" t="s">
        <v>247</v>
      </c>
      <c r="R53" s="108">
        <v>0</v>
      </c>
      <c r="S53" s="108"/>
      <c r="T53" s="109"/>
      <c r="U53" s="14">
        <v>20</v>
      </c>
      <c r="V53" s="191">
        <v>1</v>
      </c>
      <c r="W53" s="108"/>
      <c r="X53" s="110"/>
      <c r="Y53" s="8">
        <v>10</v>
      </c>
      <c r="Z53" s="5">
        <v>12</v>
      </c>
      <c r="AA53" s="7">
        <v>10</v>
      </c>
    </row>
    <row r="54" spans="2:27" ht="15.65" customHeight="1" x14ac:dyDescent="0.2">
      <c r="B54" s="69">
        <f t="shared" si="8"/>
        <v>10</v>
      </c>
      <c r="C54" s="205">
        <v>49</v>
      </c>
      <c r="D54" s="73" t="s">
        <v>253</v>
      </c>
      <c r="E54" s="73">
        <v>0</v>
      </c>
      <c r="F54" s="73" t="s">
        <v>264</v>
      </c>
      <c r="G54" s="73" t="s">
        <v>31</v>
      </c>
      <c r="H54" s="73" t="s">
        <v>32</v>
      </c>
      <c r="I54" s="14" t="s">
        <v>247</v>
      </c>
      <c r="J54" s="108">
        <v>0</v>
      </c>
      <c r="K54" s="108"/>
      <c r="L54" s="109"/>
      <c r="M54" s="14">
        <v>20</v>
      </c>
      <c r="N54" s="108">
        <v>1</v>
      </c>
      <c r="O54" s="108"/>
      <c r="P54" s="110"/>
      <c r="Q54" s="15" t="s">
        <v>247</v>
      </c>
      <c r="R54" s="108">
        <v>0</v>
      </c>
      <c r="S54" s="108"/>
      <c r="T54" s="109"/>
      <c r="U54" s="14">
        <v>16</v>
      </c>
      <c r="V54" s="191">
        <v>1</v>
      </c>
      <c r="W54" s="108"/>
      <c r="X54" s="110"/>
      <c r="Y54" s="8">
        <v>10</v>
      </c>
      <c r="Z54" s="5">
        <v>12</v>
      </c>
      <c r="AA54" s="7">
        <v>10</v>
      </c>
    </row>
    <row r="55" spans="2:27" ht="15.65" customHeight="1" x14ac:dyDescent="0.2">
      <c r="B55" s="69">
        <f t="shared" si="8"/>
        <v>15</v>
      </c>
      <c r="C55" s="205">
        <v>79</v>
      </c>
      <c r="D55" s="73" t="s">
        <v>300</v>
      </c>
      <c r="E55" s="73" t="s">
        <v>590</v>
      </c>
      <c r="F55" s="73" t="s">
        <v>35</v>
      </c>
      <c r="G55" s="73" t="s">
        <v>35</v>
      </c>
      <c r="H55" s="73" t="s">
        <v>36</v>
      </c>
      <c r="I55" s="14"/>
      <c r="J55" s="108"/>
      <c r="K55" s="108"/>
      <c r="L55" s="109"/>
      <c r="M55" s="14">
        <v>5</v>
      </c>
      <c r="N55" s="108">
        <v>8</v>
      </c>
      <c r="O55" s="108"/>
      <c r="P55" s="110"/>
      <c r="Q55" s="15">
        <v>10</v>
      </c>
      <c r="R55" s="108">
        <v>1</v>
      </c>
      <c r="S55" s="108"/>
      <c r="T55" s="109"/>
      <c r="U55" s="14"/>
      <c r="V55" s="191"/>
      <c r="W55" s="108"/>
      <c r="X55" s="110"/>
      <c r="Y55" s="8"/>
      <c r="Z55" s="5">
        <v>9</v>
      </c>
      <c r="AA55" s="7">
        <v>15</v>
      </c>
    </row>
    <row r="56" spans="2:27" ht="15.65" customHeight="1" x14ac:dyDescent="0.2">
      <c r="B56" s="69">
        <f t="shared" si="8"/>
        <v>16</v>
      </c>
      <c r="C56" s="205">
        <v>918</v>
      </c>
      <c r="D56" s="73" t="s">
        <v>167</v>
      </c>
      <c r="E56" s="73" t="s">
        <v>591</v>
      </c>
      <c r="F56" s="73" t="s">
        <v>407</v>
      </c>
      <c r="G56" s="73" t="s">
        <v>35</v>
      </c>
      <c r="H56" s="73" t="s">
        <v>113</v>
      </c>
      <c r="I56" s="14">
        <v>5</v>
      </c>
      <c r="J56" s="108">
        <v>8</v>
      </c>
      <c r="K56" s="108"/>
      <c r="L56" s="109"/>
      <c r="M56" s="14"/>
      <c r="N56" s="108"/>
      <c r="O56" s="108"/>
      <c r="P56" s="110"/>
      <c r="Q56" s="15"/>
      <c r="R56" s="108"/>
      <c r="S56" s="108"/>
      <c r="T56" s="109"/>
      <c r="U56" s="14"/>
      <c r="V56" s="191"/>
      <c r="W56" s="108"/>
      <c r="X56" s="110"/>
      <c r="Y56" s="8"/>
      <c r="Z56" s="5">
        <v>8</v>
      </c>
      <c r="AA56" s="7">
        <v>16</v>
      </c>
    </row>
    <row r="57" spans="2:27" ht="15.65" customHeight="1" x14ac:dyDescent="0.2">
      <c r="B57" s="69">
        <f t="shared" si="8"/>
        <v>16</v>
      </c>
      <c r="C57" s="205">
        <v>118</v>
      </c>
      <c r="D57" s="73" t="s">
        <v>252</v>
      </c>
      <c r="E57" s="73" t="s">
        <v>592</v>
      </c>
      <c r="F57" s="73" t="s">
        <v>263</v>
      </c>
      <c r="G57" s="73" t="s">
        <v>33</v>
      </c>
      <c r="H57" s="73" t="s">
        <v>34</v>
      </c>
      <c r="I57" s="14" t="s">
        <v>247</v>
      </c>
      <c r="J57" s="108">
        <v>0</v>
      </c>
      <c r="K57" s="108"/>
      <c r="L57" s="109"/>
      <c r="M57" s="14"/>
      <c r="N57" s="108"/>
      <c r="O57" s="108"/>
      <c r="P57" s="110"/>
      <c r="Q57" s="15">
        <v>7</v>
      </c>
      <c r="R57" s="108">
        <v>4</v>
      </c>
      <c r="S57" s="108"/>
      <c r="T57" s="109"/>
      <c r="U57" s="14">
        <v>7</v>
      </c>
      <c r="V57" s="191">
        <v>4</v>
      </c>
      <c r="W57" s="108"/>
      <c r="X57" s="110"/>
      <c r="Y57" s="8"/>
      <c r="Z57" s="5">
        <v>8</v>
      </c>
      <c r="AA57" s="7">
        <v>16</v>
      </c>
    </row>
    <row r="58" spans="2:27" ht="15.65" customHeight="1" x14ac:dyDescent="0.2">
      <c r="B58" s="69">
        <f t="shared" si="8"/>
        <v>18</v>
      </c>
      <c r="C58" s="205">
        <v>686</v>
      </c>
      <c r="D58" s="73" t="s">
        <v>164</v>
      </c>
      <c r="E58" s="73" t="s">
        <v>593</v>
      </c>
      <c r="F58" s="73" t="s">
        <v>269</v>
      </c>
      <c r="G58" s="73" t="s">
        <v>35</v>
      </c>
      <c r="H58" s="73" t="s">
        <v>36</v>
      </c>
      <c r="I58" s="14">
        <v>7</v>
      </c>
      <c r="J58" s="108">
        <v>4</v>
      </c>
      <c r="K58" s="108"/>
      <c r="L58" s="109"/>
      <c r="M58" s="14"/>
      <c r="N58" s="108"/>
      <c r="O58" s="108"/>
      <c r="P58" s="110"/>
      <c r="Q58" s="15"/>
      <c r="R58" s="108"/>
      <c r="S58" s="108"/>
      <c r="T58" s="109"/>
      <c r="U58" s="14"/>
      <c r="V58" s="191"/>
      <c r="W58" s="108"/>
      <c r="X58" s="110"/>
      <c r="Y58" s="8"/>
      <c r="Z58" s="5">
        <v>4</v>
      </c>
      <c r="AA58" s="7">
        <v>18</v>
      </c>
    </row>
    <row r="59" spans="2:27" ht="15.65" customHeight="1" x14ac:dyDescent="0.2">
      <c r="B59" s="69">
        <f t="shared" si="8"/>
        <v>18</v>
      </c>
      <c r="C59" s="205">
        <v>771</v>
      </c>
      <c r="D59" s="73" t="s">
        <v>46</v>
      </c>
      <c r="E59" s="73" t="s">
        <v>594</v>
      </c>
      <c r="F59" s="73" t="s">
        <v>271</v>
      </c>
      <c r="G59" s="73" t="s">
        <v>31</v>
      </c>
      <c r="H59" s="73" t="s">
        <v>32</v>
      </c>
      <c r="I59" s="14">
        <v>10</v>
      </c>
      <c r="J59" s="108">
        <v>1</v>
      </c>
      <c r="K59" s="108"/>
      <c r="L59" s="109"/>
      <c r="M59" s="14"/>
      <c r="N59" s="108"/>
      <c r="O59" s="108"/>
      <c r="P59" s="110"/>
      <c r="Q59" s="15">
        <v>8</v>
      </c>
      <c r="R59" s="108">
        <v>3</v>
      </c>
      <c r="S59" s="108"/>
      <c r="T59" s="109"/>
      <c r="U59" s="14"/>
      <c r="V59" s="191"/>
      <c r="W59" s="108"/>
      <c r="X59" s="110"/>
      <c r="Y59" s="8"/>
      <c r="Z59" s="5">
        <v>4</v>
      </c>
      <c r="AA59" s="7">
        <v>18</v>
      </c>
    </row>
    <row r="60" spans="2:27" ht="15.65" customHeight="1" x14ac:dyDescent="0.2">
      <c r="B60" s="69">
        <f t="shared" si="8"/>
        <v>18</v>
      </c>
      <c r="C60" s="205">
        <v>509</v>
      </c>
      <c r="D60" s="73" t="s">
        <v>461</v>
      </c>
      <c r="E60" s="73" t="s">
        <v>595</v>
      </c>
      <c r="F60" s="73" t="s">
        <v>466</v>
      </c>
      <c r="G60" s="73" t="s">
        <v>33</v>
      </c>
      <c r="H60" s="73" t="s">
        <v>34</v>
      </c>
      <c r="I60" s="14"/>
      <c r="J60" s="108"/>
      <c r="K60" s="108"/>
      <c r="L60" s="109"/>
      <c r="M60" s="14">
        <v>22</v>
      </c>
      <c r="N60" s="108">
        <v>1</v>
      </c>
      <c r="O60" s="108"/>
      <c r="P60" s="110"/>
      <c r="Q60" s="15">
        <v>9</v>
      </c>
      <c r="R60" s="108">
        <v>2</v>
      </c>
      <c r="S60" s="108"/>
      <c r="T60" s="109"/>
      <c r="U60" s="14">
        <v>13</v>
      </c>
      <c r="V60" s="191">
        <v>1</v>
      </c>
      <c r="W60" s="108"/>
      <c r="X60" s="110"/>
      <c r="Y60" s="8"/>
      <c r="Z60" s="5">
        <v>4</v>
      </c>
      <c r="AA60" s="7">
        <v>18</v>
      </c>
    </row>
    <row r="61" spans="2:27" ht="15.65" customHeight="1" x14ac:dyDescent="0.2">
      <c r="B61" s="69">
        <f t="shared" si="8"/>
        <v>21</v>
      </c>
      <c r="C61" s="205">
        <v>66</v>
      </c>
      <c r="D61" s="73" t="s">
        <v>279</v>
      </c>
      <c r="E61" s="73" t="s">
        <v>596</v>
      </c>
      <c r="F61" s="73" t="s">
        <v>409</v>
      </c>
      <c r="G61" s="73" t="s">
        <v>31</v>
      </c>
      <c r="H61" s="73" t="s">
        <v>32</v>
      </c>
      <c r="I61" s="14">
        <v>8</v>
      </c>
      <c r="J61" s="108">
        <v>3</v>
      </c>
      <c r="K61" s="108"/>
      <c r="L61" s="109"/>
      <c r="M61" s="14"/>
      <c r="N61" s="108"/>
      <c r="O61" s="108"/>
      <c r="P61" s="110"/>
      <c r="Q61" s="15" t="s">
        <v>247</v>
      </c>
      <c r="R61" s="108">
        <v>0</v>
      </c>
      <c r="S61" s="108"/>
      <c r="T61" s="109"/>
      <c r="U61" s="14"/>
      <c r="V61" s="191"/>
      <c r="W61" s="108"/>
      <c r="X61" s="110"/>
      <c r="Y61" s="8"/>
      <c r="Z61" s="5">
        <v>3</v>
      </c>
      <c r="AA61" s="7">
        <v>21</v>
      </c>
    </row>
    <row r="62" spans="2:27" ht="15.65" customHeight="1" x14ac:dyDescent="0.2">
      <c r="B62" s="69">
        <f t="shared" si="8"/>
        <v>22</v>
      </c>
      <c r="C62" s="205">
        <v>12</v>
      </c>
      <c r="D62" s="73" t="s">
        <v>304</v>
      </c>
      <c r="E62" s="73" t="s">
        <v>597</v>
      </c>
      <c r="F62" s="73" t="s">
        <v>410</v>
      </c>
      <c r="G62" s="73" t="s">
        <v>31</v>
      </c>
      <c r="H62" s="73" t="s">
        <v>32</v>
      </c>
      <c r="I62" s="14">
        <v>9</v>
      </c>
      <c r="J62" s="108">
        <v>2</v>
      </c>
      <c r="K62" s="108"/>
      <c r="L62" s="109"/>
      <c r="M62" s="14"/>
      <c r="N62" s="108"/>
      <c r="O62" s="108"/>
      <c r="P62" s="110"/>
      <c r="Q62" s="15" t="s">
        <v>247</v>
      </c>
      <c r="R62" s="108">
        <v>0</v>
      </c>
      <c r="S62" s="108"/>
      <c r="T62" s="109"/>
      <c r="U62" s="14"/>
      <c r="V62" s="191"/>
      <c r="W62" s="108"/>
      <c r="X62" s="110"/>
      <c r="Y62" s="8"/>
      <c r="Z62" s="5">
        <v>2</v>
      </c>
      <c r="AA62" s="7">
        <v>22</v>
      </c>
    </row>
    <row r="63" spans="2:27" ht="15.65" customHeight="1" x14ac:dyDescent="0.2">
      <c r="B63" s="69">
        <f t="shared" ref="B63:B70" si="9">AA63</f>
        <v>22</v>
      </c>
      <c r="C63" s="205">
        <v>270</v>
      </c>
      <c r="D63" s="73" t="s">
        <v>651</v>
      </c>
      <c r="E63" s="73" t="s">
        <v>598</v>
      </c>
      <c r="F63" s="73" t="s">
        <v>653</v>
      </c>
      <c r="G63" s="73" t="s">
        <v>33</v>
      </c>
      <c r="H63" s="73" t="s">
        <v>38</v>
      </c>
      <c r="I63" s="14"/>
      <c r="J63" s="108"/>
      <c r="K63" s="108"/>
      <c r="L63" s="109"/>
      <c r="M63" s="14"/>
      <c r="N63" s="108"/>
      <c r="O63" s="108"/>
      <c r="P63" s="110"/>
      <c r="Q63" s="15"/>
      <c r="R63" s="108"/>
      <c r="S63" s="108"/>
      <c r="T63" s="109"/>
      <c r="U63" s="14">
        <v>9</v>
      </c>
      <c r="V63" s="191">
        <v>2</v>
      </c>
      <c r="W63" s="108"/>
      <c r="X63" s="110"/>
      <c r="Y63" s="8"/>
      <c r="Z63" s="5">
        <v>2</v>
      </c>
      <c r="AA63" s="7">
        <v>22</v>
      </c>
    </row>
    <row r="64" spans="2:27" ht="15.65" customHeight="1" x14ac:dyDescent="0.2">
      <c r="B64" s="69">
        <f t="shared" si="9"/>
        <v>22</v>
      </c>
      <c r="C64" s="205">
        <v>129</v>
      </c>
      <c r="D64" s="73" t="s">
        <v>459</v>
      </c>
      <c r="E64" s="73" t="s">
        <v>599</v>
      </c>
      <c r="F64" s="73" t="s">
        <v>464</v>
      </c>
      <c r="G64" s="73" t="s">
        <v>35</v>
      </c>
      <c r="H64" s="73" t="s">
        <v>36</v>
      </c>
      <c r="I64" s="14"/>
      <c r="J64" s="108"/>
      <c r="K64" s="108"/>
      <c r="L64" s="109"/>
      <c r="M64" s="14">
        <v>21</v>
      </c>
      <c r="N64" s="108">
        <v>1</v>
      </c>
      <c r="O64" s="108"/>
      <c r="P64" s="110"/>
      <c r="Q64" s="15"/>
      <c r="R64" s="108"/>
      <c r="S64" s="108"/>
      <c r="T64" s="109"/>
      <c r="U64" s="14">
        <v>11</v>
      </c>
      <c r="V64" s="191">
        <v>1</v>
      </c>
      <c r="W64" s="108"/>
      <c r="X64" s="110"/>
      <c r="Y64" s="8"/>
      <c r="Z64" s="5">
        <v>2</v>
      </c>
      <c r="AA64" s="7">
        <v>22</v>
      </c>
    </row>
    <row r="65" spans="1:27" ht="15.65" customHeight="1" x14ac:dyDescent="0.2">
      <c r="B65" s="69">
        <f t="shared" si="9"/>
        <v>22</v>
      </c>
      <c r="C65" s="205">
        <v>223</v>
      </c>
      <c r="D65" s="73" t="s">
        <v>280</v>
      </c>
      <c r="E65" s="73" t="s">
        <v>600</v>
      </c>
      <c r="F65" s="73" t="s">
        <v>415</v>
      </c>
      <c r="G65" s="73" t="s">
        <v>33</v>
      </c>
      <c r="H65" s="73" t="s">
        <v>34</v>
      </c>
      <c r="I65" s="14" t="s">
        <v>247</v>
      </c>
      <c r="J65" s="108">
        <v>0</v>
      </c>
      <c r="K65" s="108"/>
      <c r="L65" s="109"/>
      <c r="M65" s="14">
        <v>16</v>
      </c>
      <c r="N65" s="108">
        <v>1</v>
      </c>
      <c r="O65" s="108"/>
      <c r="P65" s="110"/>
      <c r="Q65" s="15"/>
      <c r="R65" s="108"/>
      <c r="S65" s="108"/>
      <c r="T65" s="109"/>
      <c r="U65" s="14">
        <v>19</v>
      </c>
      <c r="V65" s="191">
        <v>1</v>
      </c>
      <c r="W65" s="108"/>
      <c r="X65" s="110"/>
      <c r="Y65" s="8"/>
      <c r="Z65" s="5">
        <v>2</v>
      </c>
      <c r="AA65" s="7">
        <v>22</v>
      </c>
    </row>
    <row r="66" spans="1:27" ht="15.65" customHeight="1" x14ac:dyDescent="0.2">
      <c r="B66" s="69">
        <f t="shared" si="9"/>
        <v>26</v>
      </c>
      <c r="C66" s="205">
        <v>830</v>
      </c>
      <c r="D66" s="73" t="s">
        <v>50</v>
      </c>
      <c r="E66" s="73" t="s">
        <v>601</v>
      </c>
      <c r="F66" s="73" t="s">
        <v>468</v>
      </c>
      <c r="G66" s="73" t="s">
        <v>35</v>
      </c>
      <c r="H66" s="73" t="s">
        <v>36</v>
      </c>
      <c r="I66" s="14"/>
      <c r="J66" s="108"/>
      <c r="K66" s="108"/>
      <c r="L66" s="109"/>
      <c r="M66" s="14">
        <v>10</v>
      </c>
      <c r="N66" s="108">
        <v>1</v>
      </c>
      <c r="O66" s="108"/>
      <c r="P66" s="110"/>
      <c r="Q66" s="15" t="s">
        <v>247</v>
      </c>
      <c r="R66" s="108">
        <v>0</v>
      </c>
      <c r="S66" s="108"/>
      <c r="T66" s="109"/>
      <c r="U66" s="14"/>
      <c r="V66" s="191"/>
      <c r="W66" s="108"/>
      <c r="X66" s="110"/>
      <c r="Y66" s="8"/>
      <c r="Z66" s="5">
        <v>1</v>
      </c>
      <c r="AA66" s="7">
        <v>26</v>
      </c>
    </row>
    <row r="67" spans="1:27" ht="15.65" customHeight="1" x14ac:dyDescent="0.2">
      <c r="B67" s="69">
        <f t="shared" si="9"/>
        <v>26</v>
      </c>
      <c r="C67" s="205">
        <v>1</v>
      </c>
      <c r="D67" s="73" t="s">
        <v>47</v>
      </c>
      <c r="E67" s="73" t="s">
        <v>602</v>
      </c>
      <c r="F67" s="73" t="s">
        <v>262</v>
      </c>
      <c r="G67" s="73" t="s">
        <v>35</v>
      </c>
      <c r="H67" s="73" t="s">
        <v>36</v>
      </c>
      <c r="I67" s="14" t="s">
        <v>247</v>
      </c>
      <c r="J67" s="108">
        <v>0</v>
      </c>
      <c r="K67" s="108"/>
      <c r="L67" s="109"/>
      <c r="M67" s="14">
        <v>11</v>
      </c>
      <c r="N67" s="108">
        <v>1</v>
      </c>
      <c r="O67" s="108"/>
      <c r="P67" s="110"/>
      <c r="Q67" s="15"/>
      <c r="R67" s="108"/>
      <c r="S67" s="108"/>
      <c r="T67" s="109"/>
      <c r="U67" s="14"/>
      <c r="V67" s="191"/>
      <c r="W67" s="108"/>
      <c r="X67" s="110"/>
      <c r="Y67" s="8"/>
      <c r="Z67" s="5">
        <v>1</v>
      </c>
      <c r="AA67" s="7">
        <v>26</v>
      </c>
    </row>
    <row r="68" spans="1:27" ht="15.65" customHeight="1" x14ac:dyDescent="0.2">
      <c r="B68" s="69">
        <f t="shared" si="9"/>
        <v>26</v>
      </c>
      <c r="C68" s="205">
        <v>625</v>
      </c>
      <c r="D68" s="73" t="s">
        <v>171</v>
      </c>
      <c r="E68" s="73" t="s">
        <v>603</v>
      </c>
      <c r="F68" s="73" t="s">
        <v>268</v>
      </c>
      <c r="G68" s="73" t="s">
        <v>31</v>
      </c>
      <c r="H68" s="73" t="s">
        <v>32</v>
      </c>
      <c r="I68" s="14" t="s">
        <v>247</v>
      </c>
      <c r="J68" s="108">
        <v>0</v>
      </c>
      <c r="K68" s="108"/>
      <c r="L68" s="109"/>
      <c r="M68" s="14">
        <v>13</v>
      </c>
      <c r="N68" s="108">
        <v>1</v>
      </c>
      <c r="O68" s="108"/>
      <c r="P68" s="110"/>
      <c r="Q68" s="15"/>
      <c r="R68" s="108"/>
      <c r="S68" s="108"/>
      <c r="T68" s="109"/>
      <c r="U68" s="14"/>
      <c r="V68" s="191"/>
      <c r="W68" s="108"/>
      <c r="X68" s="110"/>
      <c r="Y68" s="8"/>
      <c r="Z68" s="5">
        <v>1</v>
      </c>
      <c r="AA68" s="7">
        <v>26</v>
      </c>
    </row>
    <row r="69" spans="1:27" ht="15.65" customHeight="1" x14ac:dyDescent="0.2">
      <c r="B69" s="69">
        <f t="shared" ref="B69" si="10">AA69</f>
        <v>26</v>
      </c>
      <c r="C69" s="205">
        <v>559</v>
      </c>
      <c r="D69" s="73" t="s">
        <v>257</v>
      </c>
      <c r="E69" s="73" t="s">
        <v>604</v>
      </c>
      <c r="F69" s="73" t="s">
        <v>267</v>
      </c>
      <c r="G69" s="73" t="s">
        <v>33</v>
      </c>
      <c r="H69" s="73" t="s">
        <v>34</v>
      </c>
      <c r="I69" s="14" t="s">
        <v>247</v>
      </c>
      <c r="J69" s="108">
        <v>0</v>
      </c>
      <c r="K69" s="108"/>
      <c r="L69" s="109"/>
      <c r="M69" s="14">
        <v>17</v>
      </c>
      <c r="N69" s="108">
        <v>1</v>
      </c>
      <c r="O69" s="108"/>
      <c r="P69" s="110"/>
      <c r="Q69" s="15" t="s">
        <v>247</v>
      </c>
      <c r="R69" s="108">
        <v>0</v>
      </c>
      <c r="S69" s="108"/>
      <c r="T69" s="109"/>
      <c r="U69" s="14"/>
      <c r="V69" s="191"/>
      <c r="W69" s="108"/>
      <c r="X69" s="110"/>
      <c r="Y69" s="8"/>
      <c r="Z69" s="5">
        <v>1</v>
      </c>
      <c r="AA69" s="7">
        <v>26</v>
      </c>
    </row>
    <row r="70" spans="1:27" ht="15.65" customHeight="1" x14ac:dyDescent="0.2">
      <c r="B70" s="69">
        <f t="shared" si="9"/>
        <v>26</v>
      </c>
      <c r="C70" s="205">
        <v>235</v>
      </c>
      <c r="D70" s="73" t="s">
        <v>169</v>
      </c>
      <c r="E70" s="73" t="s">
        <v>605</v>
      </c>
      <c r="F70" s="73" t="s">
        <v>412</v>
      </c>
      <c r="G70" s="73" t="s">
        <v>31</v>
      </c>
      <c r="H70" s="73" t="s">
        <v>32</v>
      </c>
      <c r="I70" s="14" t="s">
        <v>247</v>
      </c>
      <c r="J70" s="108">
        <v>0</v>
      </c>
      <c r="K70" s="108"/>
      <c r="L70" s="109"/>
      <c r="M70" s="14">
        <v>19</v>
      </c>
      <c r="N70" s="108">
        <v>1</v>
      </c>
      <c r="O70" s="108"/>
      <c r="P70" s="110"/>
      <c r="Q70" s="15" t="s">
        <v>247</v>
      </c>
      <c r="R70" s="108">
        <v>0</v>
      </c>
      <c r="S70" s="108"/>
      <c r="T70" s="109"/>
      <c r="U70" s="14"/>
      <c r="V70" s="191"/>
      <c r="W70" s="108"/>
      <c r="X70" s="110"/>
      <c r="Y70" s="8"/>
      <c r="Z70" s="5">
        <v>1</v>
      </c>
      <c r="AA70" s="7">
        <v>26</v>
      </c>
    </row>
    <row r="71" spans="1:27" ht="15.65" customHeight="1" x14ac:dyDescent="0.2">
      <c r="B71" s="69">
        <f t="shared" si="8"/>
        <v>26</v>
      </c>
      <c r="C71" s="205">
        <v>117</v>
      </c>
      <c r="D71" s="73" t="s">
        <v>254</v>
      </c>
      <c r="E71" s="73" t="s">
        <v>606</v>
      </c>
      <c r="F71" s="73" t="s">
        <v>265</v>
      </c>
      <c r="G71" s="73" t="s">
        <v>33</v>
      </c>
      <c r="H71" s="73" t="s">
        <v>34</v>
      </c>
      <c r="I71" s="14" t="s">
        <v>247</v>
      </c>
      <c r="J71" s="108">
        <v>0</v>
      </c>
      <c r="K71" s="108"/>
      <c r="L71" s="109"/>
      <c r="M71" s="14"/>
      <c r="N71" s="108"/>
      <c r="O71" s="108"/>
      <c r="P71" s="110"/>
      <c r="Q71" s="15"/>
      <c r="R71" s="108"/>
      <c r="S71" s="108"/>
      <c r="T71" s="109"/>
      <c r="U71" s="14">
        <v>17</v>
      </c>
      <c r="V71" s="191">
        <v>1</v>
      </c>
      <c r="W71" s="108"/>
      <c r="X71" s="110"/>
      <c r="Y71" s="8"/>
      <c r="Z71" s="5">
        <v>1</v>
      </c>
      <c r="AA71" s="7">
        <v>26</v>
      </c>
    </row>
    <row r="72" spans="1:27" ht="15.65" customHeight="1" x14ac:dyDescent="0.2">
      <c r="B72" s="69">
        <f t="shared" si="8"/>
        <v>26</v>
      </c>
      <c r="C72" s="205">
        <v>397</v>
      </c>
      <c r="D72" s="73" t="s">
        <v>284</v>
      </c>
      <c r="E72" s="73">
        <v>0</v>
      </c>
      <c r="F72" s="73" t="s">
        <v>416</v>
      </c>
      <c r="G72" s="73" t="s">
        <v>31</v>
      </c>
      <c r="H72" s="73" t="s">
        <v>32</v>
      </c>
      <c r="I72" s="14" t="s">
        <v>247</v>
      </c>
      <c r="J72" s="108">
        <v>0</v>
      </c>
      <c r="K72" s="108"/>
      <c r="L72" s="109"/>
      <c r="M72" s="14"/>
      <c r="N72" s="108"/>
      <c r="O72" s="108"/>
      <c r="P72" s="110"/>
      <c r="Q72" s="15"/>
      <c r="R72" s="108"/>
      <c r="S72" s="108"/>
      <c r="T72" s="109"/>
      <c r="U72" s="14">
        <v>18</v>
      </c>
      <c r="V72" s="191">
        <v>1</v>
      </c>
      <c r="W72" s="108"/>
      <c r="X72" s="110"/>
      <c r="Y72" s="8"/>
      <c r="Z72" s="5">
        <v>1</v>
      </c>
      <c r="AA72" s="7">
        <v>26</v>
      </c>
    </row>
    <row r="73" spans="1:27" ht="15.65" customHeight="1" x14ac:dyDescent="0.2">
      <c r="B73" s="69">
        <f t="shared" si="8"/>
        <v>33</v>
      </c>
      <c r="C73" s="205">
        <v>111</v>
      </c>
      <c r="D73" s="73" t="s">
        <v>281</v>
      </c>
      <c r="E73" s="73" t="s">
        <v>609</v>
      </c>
      <c r="F73" s="73" t="s">
        <v>413</v>
      </c>
      <c r="G73" s="73" t="s">
        <v>33</v>
      </c>
      <c r="H73" s="73" t="s">
        <v>34</v>
      </c>
      <c r="I73" s="14" t="s">
        <v>247</v>
      </c>
      <c r="J73" s="108">
        <v>0</v>
      </c>
      <c r="K73" s="108"/>
      <c r="L73" s="109"/>
      <c r="M73" s="14"/>
      <c r="N73" s="108"/>
      <c r="O73" s="108"/>
      <c r="P73" s="110"/>
      <c r="Q73" s="15"/>
      <c r="R73" s="108"/>
      <c r="S73" s="108"/>
      <c r="T73" s="109"/>
      <c r="U73" s="14"/>
      <c r="V73" s="191"/>
      <c r="W73" s="108"/>
      <c r="X73" s="110"/>
      <c r="Y73" s="8"/>
      <c r="Z73" s="5">
        <v>0</v>
      </c>
      <c r="AA73" s="7">
        <v>33</v>
      </c>
    </row>
    <row r="74" spans="1:27" ht="15.65" customHeight="1" x14ac:dyDescent="0.2">
      <c r="B74" s="69">
        <f t="shared" ref="B74" si="11">AA74</f>
        <v>33</v>
      </c>
      <c r="C74" s="205">
        <v>177</v>
      </c>
      <c r="D74" s="73" t="s">
        <v>460</v>
      </c>
      <c r="E74" s="73" t="s">
        <v>610</v>
      </c>
      <c r="F74" s="73" t="s">
        <v>465</v>
      </c>
      <c r="G74" s="73" t="s">
        <v>31</v>
      </c>
      <c r="H74" s="73" t="s">
        <v>32</v>
      </c>
      <c r="I74" s="14"/>
      <c r="J74" s="108"/>
      <c r="K74" s="108"/>
      <c r="L74" s="109"/>
      <c r="M74" s="14" t="s">
        <v>41</v>
      </c>
      <c r="N74" s="108">
        <v>0</v>
      </c>
      <c r="O74" s="108"/>
      <c r="P74" s="110"/>
      <c r="Q74" s="15"/>
      <c r="R74" s="108"/>
      <c r="S74" s="108"/>
      <c r="T74" s="109"/>
      <c r="U74" s="14"/>
      <c r="V74" s="191"/>
      <c r="W74" s="108"/>
      <c r="X74" s="110"/>
      <c r="Y74" s="8"/>
      <c r="Z74" s="5">
        <v>0</v>
      </c>
      <c r="AA74" s="7">
        <v>33</v>
      </c>
    </row>
    <row r="75" spans="1:27" ht="15.65" customHeight="1" x14ac:dyDescent="0.2">
      <c r="B75" s="69">
        <f t="shared" si="8"/>
        <v>33</v>
      </c>
      <c r="C75" s="205">
        <v>222</v>
      </c>
      <c r="D75" s="73" t="s">
        <v>403</v>
      </c>
      <c r="E75" s="73" t="s">
        <v>611</v>
      </c>
      <c r="F75" s="73" t="s">
        <v>607</v>
      </c>
      <c r="G75" s="73">
        <v>0</v>
      </c>
      <c r="H75" s="73" t="s">
        <v>608</v>
      </c>
      <c r="I75" s="14" t="s">
        <v>247</v>
      </c>
      <c r="J75" s="108">
        <v>0</v>
      </c>
      <c r="K75" s="108"/>
      <c r="L75" s="109"/>
      <c r="M75" s="14"/>
      <c r="N75" s="108"/>
      <c r="O75" s="108"/>
      <c r="P75" s="110"/>
      <c r="Q75" s="15" t="s">
        <v>247</v>
      </c>
      <c r="R75" s="108">
        <v>0</v>
      </c>
      <c r="S75" s="108"/>
      <c r="T75" s="109"/>
      <c r="U75" s="14"/>
      <c r="V75" s="191"/>
      <c r="W75" s="108"/>
      <c r="X75" s="110"/>
      <c r="Y75" s="8"/>
      <c r="Z75" s="5">
        <v>0</v>
      </c>
      <c r="AA75" s="7">
        <v>33</v>
      </c>
    </row>
    <row r="76" spans="1:27" ht="15.65" customHeight="1" x14ac:dyDescent="0.2">
      <c r="B76" s="69">
        <f t="shared" si="8"/>
        <v>33</v>
      </c>
      <c r="C76" s="205">
        <v>554</v>
      </c>
      <c r="D76" s="73" t="s">
        <v>462</v>
      </c>
      <c r="E76" s="73" t="s">
        <v>610</v>
      </c>
      <c r="F76" s="73" t="s">
        <v>467</v>
      </c>
      <c r="G76" s="73" t="s">
        <v>33</v>
      </c>
      <c r="H76" s="73" t="s">
        <v>51</v>
      </c>
      <c r="I76" s="14"/>
      <c r="J76" s="108"/>
      <c r="K76" s="108"/>
      <c r="L76" s="109"/>
      <c r="M76" s="14" t="s">
        <v>41</v>
      </c>
      <c r="N76" s="108">
        <v>0</v>
      </c>
      <c r="O76" s="108"/>
      <c r="P76" s="110"/>
      <c r="Q76" s="15"/>
      <c r="R76" s="108"/>
      <c r="S76" s="108"/>
      <c r="T76" s="109"/>
      <c r="U76" s="14"/>
      <c r="V76" s="191"/>
      <c r="W76" s="108"/>
      <c r="X76" s="110"/>
      <c r="Y76" s="8"/>
      <c r="Z76" s="5">
        <v>0</v>
      </c>
      <c r="AA76" s="7">
        <v>33</v>
      </c>
    </row>
    <row r="77" spans="1:27" ht="15.65" customHeight="1" x14ac:dyDescent="0.2">
      <c r="B77" s="69">
        <f t="shared" ref="B77" si="12">AA77</f>
        <v>33</v>
      </c>
      <c r="C77" s="205">
        <v>730</v>
      </c>
      <c r="D77" s="73" t="s">
        <v>258</v>
      </c>
      <c r="E77" s="73" t="s">
        <v>611</v>
      </c>
      <c r="F77" s="73" t="s">
        <v>270</v>
      </c>
      <c r="G77" s="73" t="s">
        <v>31</v>
      </c>
      <c r="H77" s="73" t="s">
        <v>32</v>
      </c>
      <c r="I77" s="14" t="s">
        <v>247</v>
      </c>
      <c r="J77" s="108">
        <v>0</v>
      </c>
      <c r="K77" s="108"/>
      <c r="L77" s="109"/>
      <c r="M77" s="14"/>
      <c r="N77" s="108"/>
      <c r="O77" s="108"/>
      <c r="P77" s="110"/>
      <c r="Q77" s="15" t="s">
        <v>247</v>
      </c>
      <c r="R77" s="108">
        <v>0</v>
      </c>
      <c r="S77" s="108"/>
      <c r="T77" s="109"/>
      <c r="U77" s="14"/>
      <c r="V77" s="191"/>
      <c r="W77" s="108"/>
      <c r="X77" s="110"/>
      <c r="Y77" s="8"/>
      <c r="Z77" s="5">
        <v>0</v>
      </c>
      <c r="AA77" s="7">
        <v>33</v>
      </c>
    </row>
    <row r="78" spans="1:27" ht="15.65" customHeight="1" x14ac:dyDescent="0.2">
      <c r="B78" s="70">
        <f t="shared" si="8"/>
        <v>33</v>
      </c>
      <c r="C78" s="206">
        <v>841</v>
      </c>
      <c r="D78" s="74" t="s">
        <v>612</v>
      </c>
      <c r="E78" s="74" t="s">
        <v>613</v>
      </c>
      <c r="F78" s="74" t="s">
        <v>614</v>
      </c>
      <c r="G78" s="74" t="s">
        <v>31</v>
      </c>
      <c r="H78" s="74" t="s">
        <v>32</v>
      </c>
      <c r="I78" s="21"/>
      <c r="J78" s="98"/>
      <c r="K78" s="98"/>
      <c r="L78" s="111"/>
      <c r="M78" s="21"/>
      <c r="N78" s="98"/>
      <c r="O78" s="98"/>
      <c r="P78" s="99"/>
      <c r="Q78" s="83" t="s">
        <v>247</v>
      </c>
      <c r="R78" s="98">
        <v>0</v>
      </c>
      <c r="S78" s="98"/>
      <c r="T78" s="111"/>
      <c r="U78" s="21"/>
      <c r="V78" s="192"/>
      <c r="W78" s="98"/>
      <c r="X78" s="99"/>
      <c r="Y78" s="13"/>
      <c r="Z78" s="10">
        <v>0</v>
      </c>
      <c r="AA78" s="12">
        <v>33</v>
      </c>
    </row>
    <row r="79" spans="1:27" x14ac:dyDescent="0.2">
      <c r="N79" s="101"/>
    </row>
    <row r="80" spans="1:27" ht="16" x14ac:dyDescent="0.2">
      <c r="A80" s="31" t="s">
        <v>8</v>
      </c>
      <c r="I80" s="294" t="s">
        <v>10</v>
      </c>
      <c r="J80" s="295"/>
      <c r="K80" s="295"/>
      <c r="L80" s="296"/>
      <c r="M80" s="294" t="s">
        <v>11</v>
      </c>
      <c r="N80" s="295"/>
      <c r="O80" s="295"/>
      <c r="P80" s="296"/>
      <c r="Q80" s="294" t="s">
        <v>12</v>
      </c>
      <c r="R80" s="295"/>
      <c r="S80" s="295"/>
      <c r="T80" s="296"/>
      <c r="U80" s="294" t="s">
        <v>13</v>
      </c>
      <c r="V80" s="295"/>
      <c r="W80" s="295"/>
      <c r="X80" s="296"/>
      <c r="Y80" s="297" t="s">
        <v>14</v>
      </c>
      <c r="Z80" s="298"/>
      <c r="AA80" s="299"/>
    </row>
    <row r="81" spans="1:27" x14ac:dyDescent="0.2">
      <c r="A81" s="3"/>
      <c r="I81" s="303" t="str">
        <f>$I$5</f>
        <v>4/14　SUGO</v>
      </c>
      <c r="J81" s="304"/>
      <c r="K81" s="304"/>
      <c r="L81" s="305"/>
      <c r="M81" s="306" t="str">
        <f>$M$5</f>
        <v>6/30　EBISU東</v>
      </c>
      <c r="N81" s="304"/>
      <c r="O81" s="304"/>
      <c r="P81" s="305"/>
      <c r="Q81" s="306" t="str">
        <f>$Q$5</f>
        <v>8/25　SUGO</v>
      </c>
      <c r="R81" s="304"/>
      <c r="S81" s="304"/>
      <c r="T81" s="305"/>
      <c r="U81" s="306" t="str">
        <f>$U$5</f>
        <v>10/27　EBISU西</v>
      </c>
      <c r="V81" s="304"/>
      <c r="W81" s="304"/>
      <c r="X81" s="305"/>
      <c r="Y81" s="300"/>
      <c r="Z81" s="301"/>
      <c r="AA81" s="302"/>
    </row>
    <row r="82" spans="1:27" x14ac:dyDescent="0.2">
      <c r="B82" s="49" t="s">
        <v>15</v>
      </c>
      <c r="C82" s="197" t="s">
        <v>1</v>
      </c>
      <c r="D82" s="77" t="s">
        <v>2</v>
      </c>
      <c r="E82" s="77" t="s">
        <v>20</v>
      </c>
      <c r="F82" s="77" t="s">
        <v>28</v>
      </c>
      <c r="G82" s="77" t="s">
        <v>29</v>
      </c>
      <c r="H82" s="77" t="s">
        <v>30</v>
      </c>
      <c r="I82" s="49" t="s">
        <v>15</v>
      </c>
      <c r="J82" s="50" t="s">
        <v>16</v>
      </c>
      <c r="K82" s="50" t="s">
        <v>3</v>
      </c>
      <c r="L82" s="51" t="s">
        <v>4</v>
      </c>
      <c r="M82" s="49" t="s">
        <v>15</v>
      </c>
      <c r="N82" s="50" t="s">
        <v>16</v>
      </c>
      <c r="O82" s="50" t="s">
        <v>3</v>
      </c>
      <c r="P82" s="51" t="s">
        <v>4</v>
      </c>
      <c r="Q82" s="49" t="s">
        <v>15</v>
      </c>
      <c r="R82" s="50" t="s">
        <v>16</v>
      </c>
      <c r="S82" s="50" t="s">
        <v>3</v>
      </c>
      <c r="T82" s="51" t="s">
        <v>4</v>
      </c>
      <c r="U82" s="49" t="s">
        <v>15</v>
      </c>
      <c r="V82" s="50" t="s">
        <v>16</v>
      </c>
      <c r="W82" s="50" t="s">
        <v>3</v>
      </c>
      <c r="X82" s="51" t="s">
        <v>4</v>
      </c>
      <c r="Y82" s="49" t="s">
        <v>17</v>
      </c>
      <c r="Z82" s="52" t="s">
        <v>18</v>
      </c>
      <c r="AA82" s="53" t="s">
        <v>15</v>
      </c>
    </row>
    <row r="83" spans="1:27" ht="15.65" customHeight="1" x14ac:dyDescent="0.2">
      <c r="B83" s="68">
        <f t="shared" ref="B83:B94" si="13">AA83</f>
        <v>1</v>
      </c>
      <c r="C83" s="204">
        <v>168</v>
      </c>
      <c r="D83" s="78" t="s">
        <v>255</v>
      </c>
      <c r="E83" s="78" t="s">
        <v>553</v>
      </c>
      <c r="F83" s="78" t="s">
        <v>448</v>
      </c>
      <c r="G83" s="78" t="s">
        <v>35</v>
      </c>
      <c r="H83" s="78" t="s">
        <v>113</v>
      </c>
      <c r="I83" s="16">
        <v>5</v>
      </c>
      <c r="J83" s="17">
        <v>6</v>
      </c>
      <c r="K83" s="17"/>
      <c r="L83" s="18"/>
      <c r="M83" s="16">
        <v>2</v>
      </c>
      <c r="N83" s="17">
        <v>12</v>
      </c>
      <c r="O83" s="17"/>
      <c r="P83" s="18"/>
      <c r="Q83" s="19">
        <v>2</v>
      </c>
      <c r="R83" s="17">
        <v>12</v>
      </c>
      <c r="S83" s="17">
        <v>2</v>
      </c>
      <c r="T83" s="20"/>
      <c r="U83" s="16">
        <v>1</v>
      </c>
      <c r="V83" s="17">
        <v>15</v>
      </c>
      <c r="W83" s="17"/>
      <c r="X83" s="18"/>
      <c r="Y83" s="19">
        <v>10</v>
      </c>
      <c r="Z83" s="17">
        <v>57</v>
      </c>
      <c r="AA83" s="18">
        <v>1</v>
      </c>
    </row>
    <row r="84" spans="1:27" ht="15.65" customHeight="1" x14ac:dyDescent="0.2">
      <c r="B84" s="69">
        <f t="shared" si="13"/>
        <v>2</v>
      </c>
      <c r="C84" s="205">
        <v>6</v>
      </c>
      <c r="D84" s="73" t="s">
        <v>49</v>
      </c>
      <c r="E84" s="73" t="s">
        <v>554</v>
      </c>
      <c r="F84" s="73" t="s">
        <v>401</v>
      </c>
      <c r="G84" s="73" t="s">
        <v>35</v>
      </c>
      <c r="H84" s="73" t="s">
        <v>113</v>
      </c>
      <c r="I84" s="4">
        <v>1</v>
      </c>
      <c r="J84" s="5">
        <v>15</v>
      </c>
      <c r="K84" s="5">
        <v>2</v>
      </c>
      <c r="L84" s="7">
        <v>1</v>
      </c>
      <c r="M84" s="4">
        <v>1</v>
      </c>
      <c r="N84" s="5">
        <v>15</v>
      </c>
      <c r="O84" s="5">
        <v>2</v>
      </c>
      <c r="P84" s="7">
        <v>1</v>
      </c>
      <c r="Q84" s="8"/>
      <c r="R84" s="5"/>
      <c r="S84" s="5"/>
      <c r="T84" s="6"/>
      <c r="U84" s="4">
        <v>2</v>
      </c>
      <c r="V84" s="5">
        <v>12</v>
      </c>
      <c r="W84" s="5">
        <v>2</v>
      </c>
      <c r="X84" s="7">
        <v>1</v>
      </c>
      <c r="Y84" s="8"/>
      <c r="Z84" s="5">
        <v>51</v>
      </c>
      <c r="AA84" s="7">
        <v>2</v>
      </c>
    </row>
    <row r="85" spans="1:27" ht="15.65" customHeight="1" x14ac:dyDescent="0.2">
      <c r="B85" s="69">
        <f t="shared" si="13"/>
        <v>3</v>
      </c>
      <c r="C85" s="205">
        <v>358</v>
      </c>
      <c r="D85" s="73" t="s">
        <v>275</v>
      </c>
      <c r="E85" s="73" t="s">
        <v>555</v>
      </c>
      <c r="F85" s="73" t="s">
        <v>447</v>
      </c>
      <c r="G85" s="73" t="s">
        <v>35</v>
      </c>
      <c r="H85" s="73" t="s">
        <v>113</v>
      </c>
      <c r="I85" s="4">
        <v>4</v>
      </c>
      <c r="J85" s="5">
        <v>8</v>
      </c>
      <c r="K85" s="5"/>
      <c r="L85" s="7"/>
      <c r="M85" s="4">
        <v>3</v>
      </c>
      <c r="N85" s="5">
        <v>10</v>
      </c>
      <c r="O85" s="5"/>
      <c r="P85" s="7"/>
      <c r="Q85" s="8">
        <v>6</v>
      </c>
      <c r="R85" s="5">
        <v>4</v>
      </c>
      <c r="S85" s="5"/>
      <c r="T85" s="6"/>
      <c r="U85" s="4">
        <v>5</v>
      </c>
      <c r="V85" s="5">
        <v>6</v>
      </c>
      <c r="W85" s="5"/>
      <c r="X85" s="7"/>
      <c r="Y85" s="8">
        <v>10</v>
      </c>
      <c r="Z85" s="5">
        <v>38</v>
      </c>
      <c r="AA85" s="7">
        <v>3</v>
      </c>
    </row>
    <row r="86" spans="1:27" ht="15.65" customHeight="1" x14ac:dyDescent="0.2">
      <c r="B86" s="69">
        <f t="shared" si="13"/>
        <v>4</v>
      </c>
      <c r="C86" s="205">
        <v>98</v>
      </c>
      <c r="D86" s="73" t="s">
        <v>303</v>
      </c>
      <c r="E86" s="73" t="s">
        <v>556</v>
      </c>
      <c r="F86" s="73" t="s">
        <v>470</v>
      </c>
      <c r="G86" s="73" t="s">
        <v>35</v>
      </c>
      <c r="H86" s="73" t="s">
        <v>37</v>
      </c>
      <c r="I86" s="4">
        <v>3</v>
      </c>
      <c r="J86" s="5">
        <v>10</v>
      </c>
      <c r="K86" s="5"/>
      <c r="L86" s="7"/>
      <c r="M86" s="4">
        <v>4</v>
      </c>
      <c r="N86" s="5">
        <v>8</v>
      </c>
      <c r="O86" s="5"/>
      <c r="P86" s="7"/>
      <c r="Q86" s="8">
        <v>8</v>
      </c>
      <c r="R86" s="5">
        <v>1</v>
      </c>
      <c r="S86" s="5"/>
      <c r="T86" s="6"/>
      <c r="U86" s="4" t="s">
        <v>41</v>
      </c>
      <c r="V86" s="5">
        <v>0</v>
      </c>
      <c r="W86" s="5"/>
      <c r="X86" s="7"/>
      <c r="Y86" s="8">
        <v>10</v>
      </c>
      <c r="Z86" s="5">
        <v>29</v>
      </c>
      <c r="AA86" s="7">
        <v>4</v>
      </c>
    </row>
    <row r="87" spans="1:27" ht="15.65" customHeight="1" x14ac:dyDescent="0.2">
      <c r="B87" s="69">
        <f t="shared" ref="B87:B90" si="14">AA87</f>
        <v>5</v>
      </c>
      <c r="C87" s="205">
        <v>67</v>
      </c>
      <c r="D87" s="73" t="s">
        <v>273</v>
      </c>
      <c r="E87" s="73" t="s">
        <v>557</v>
      </c>
      <c r="F87" s="73" t="s">
        <v>276</v>
      </c>
      <c r="G87" s="73" t="s">
        <v>31</v>
      </c>
      <c r="H87" s="73" t="s">
        <v>32</v>
      </c>
      <c r="I87" s="4">
        <v>2</v>
      </c>
      <c r="J87" s="5">
        <v>12</v>
      </c>
      <c r="K87" s="5"/>
      <c r="L87" s="7"/>
      <c r="M87" s="4"/>
      <c r="N87" s="5"/>
      <c r="O87" s="5"/>
      <c r="P87" s="7"/>
      <c r="Q87" s="8">
        <v>3</v>
      </c>
      <c r="R87" s="5">
        <v>10</v>
      </c>
      <c r="S87" s="5"/>
      <c r="T87" s="6"/>
      <c r="U87" s="4"/>
      <c r="V87" s="5"/>
      <c r="W87" s="5"/>
      <c r="X87" s="7"/>
      <c r="Y87" s="8"/>
      <c r="Z87" s="5">
        <v>22</v>
      </c>
      <c r="AA87" s="7">
        <v>5</v>
      </c>
    </row>
    <row r="88" spans="1:27" ht="15.65" customHeight="1" x14ac:dyDescent="0.2">
      <c r="B88" s="69">
        <f t="shared" si="14"/>
        <v>6</v>
      </c>
      <c r="C88" s="205">
        <v>5</v>
      </c>
      <c r="D88" s="73" t="s">
        <v>469</v>
      </c>
      <c r="E88" s="73" t="s">
        <v>558</v>
      </c>
      <c r="F88" s="73" t="s">
        <v>471</v>
      </c>
      <c r="G88" s="73" t="s">
        <v>35</v>
      </c>
      <c r="H88" s="73" t="s">
        <v>37</v>
      </c>
      <c r="I88" s="4"/>
      <c r="J88" s="5"/>
      <c r="K88" s="5"/>
      <c r="L88" s="7"/>
      <c r="M88" s="4">
        <v>5</v>
      </c>
      <c r="N88" s="5">
        <v>6</v>
      </c>
      <c r="O88" s="5"/>
      <c r="P88" s="7"/>
      <c r="Q88" s="15">
        <v>5</v>
      </c>
      <c r="R88" s="5">
        <v>6</v>
      </c>
      <c r="S88" s="5"/>
      <c r="T88" s="6"/>
      <c r="U88" s="4">
        <v>4</v>
      </c>
      <c r="V88" s="5">
        <v>8</v>
      </c>
      <c r="W88" s="5"/>
      <c r="X88" s="7"/>
      <c r="Y88" s="8"/>
      <c r="Z88" s="5">
        <v>20</v>
      </c>
      <c r="AA88" s="7">
        <v>6</v>
      </c>
    </row>
    <row r="89" spans="1:27" ht="15.65" customHeight="1" x14ac:dyDescent="0.2">
      <c r="B89" s="69">
        <f t="shared" ref="B89" si="15">AA89</f>
        <v>7</v>
      </c>
      <c r="C89" s="205">
        <v>114</v>
      </c>
      <c r="D89" s="73" t="s">
        <v>234</v>
      </c>
      <c r="E89" s="73" t="s">
        <v>560</v>
      </c>
      <c r="F89" s="73" t="s">
        <v>559</v>
      </c>
      <c r="G89" s="73" t="s">
        <v>35</v>
      </c>
      <c r="H89" s="73" t="s">
        <v>113</v>
      </c>
      <c r="I89" s="4"/>
      <c r="J89" s="5"/>
      <c r="K89" s="5"/>
      <c r="L89" s="7"/>
      <c r="M89" s="4"/>
      <c r="N89" s="5"/>
      <c r="O89" s="5"/>
      <c r="P89" s="7"/>
      <c r="Q89" s="8">
        <v>1</v>
      </c>
      <c r="R89" s="5">
        <v>15</v>
      </c>
      <c r="S89" s="5"/>
      <c r="T89" s="6">
        <v>1</v>
      </c>
      <c r="U89" s="4"/>
      <c r="V89" s="5"/>
      <c r="W89" s="5"/>
      <c r="X89" s="7"/>
      <c r="Y89" s="8"/>
      <c r="Z89" s="5">
        <v>16</v>
      </c>
      <c r="AA89" s="7">
        <v>7</v>
      </c>
    </row>
    <row r="90" spans="1:27" ht="15.65" customHeight="1" x14ac:dyDescent="0.2">
      <c r="B90" s="69">
        <f t="shared" si="14"/>
        <v>8</v>
      </c>
      <c r="C90" s="205">
        <v>112</v>
      </c>
      <c r="D90" s="73" t="s">
        <v>654</v>
      </c>
      <c r="E90" s="73" t="s">
        <v>561</v>
      </c>
      <c r="F90" s="73" t="s">
        <v>655</v>
      </c>
      <c r="G90" s="73" t="s">
        <v>33</v>
      </c>
      <c r="H90" s="73" t="s">
        <v>656</v>
      </c>
      <c r="I90" s="4"/>
      <c r="J90" s="5"/>
      <c r="K90" s="5"/>
      <c r="L90" s="7"/>
      <c r="M90" s="4"/>
      <c r="N90" s="5"/>
      <c r="O90" s="5"/>
      <c r="P90" s="7"/>
      <c r="Q90" s="8"/>
      <c r="R90" s="5"/>
      <c r="S90" s="5"/>
      <c r="T90" s="6"/>
      <c r="U90" s="4">
        <v>3</v>
      </c>
      <c r="V90" s="5">
        <v>10</v>
      </c>
      <c r="W90" s="5"/>
      <c r="X90" s="7"/>
      <c r="Y90" s="8"/>
      <c r="Z90" s="5">
        <v>10</v>
      </c>
      <c r="AA90" s="7">
        <v>8</v>
      </c>
    </row>
    <row r="91" spans="1:27" ht="15.65" customHeight="1" x14ac:dyDescent="0.2">
      <c r="B91" s="69">
        <f t="shared" ref="B91:B92" si="16">AA91</f>
        <v>9</v>
      </c>
      <c r="C91" s="205">
        <v>4</v>
      </c>
      <c r="D91" s="73" t="s">
        <v>301</v>
      </c>
      <c r="E91" s="73" t="s">
        <v>562</v>
      </c>
      <c r="F91" s="73" t="s">
        <v>302</v>
      </c>
      <c r="G91" s="73" t="s">
        <v>33</v>
      </c>
      <c r="H91" s="73" t="s">
        <v>34</v>
      </c>
      <c r="I91" s="4">
        <v>8</v>
      </c>
      <c r="J91" s="5">
        <v>1</v>
      </c>
      <c r="K91" s="5"/>
      <c r="L91" s="7"/>
      <c r="M91" s="4"/>
      <c r="N91" s="5"/>
      <c r="O91" s="5"/>
      <c r="P91" s="7"/>
      <c r="Q91" s="8">
        <v>4</v>
      </c>
      <c r="R91" s="5">
        <v>8</v>
      </c>
      <c r="S91" s="5"/>
      <c r="T91" s="6"/>
      <c r="U91" s="4"/>
      <c r="V91" s="5"/>
      <c r="W91" s="5"/>
      <c r="X91" s="7"/>
      <c r="Y91" s="8"/>
      <c r="Z91" s="5">
        <v>9</v>
      </c>
      <c r="AA91" s="7">
        <v>9</v>
      </c>
    </row>
    <row r="92" spans="1:27" ht="15.65" customHeight="1" x14ac:dyDescent="0.2">
      <c r="B92" s="69">
        <f t="shared" si="16"/>
        <v>10</v>
      </c>
      <c r="C92" s="205">
        <v>119</v>
      </c>
      <c r="D92" s="73" t="s">
        <v>165</v>
      </c>
      <c r="E92" s="73" t="s">
        <v>561</v>
      </c>
      <c r="F92" s="73" t="s">
        <v>402</v>
      </c>
      <c r="G92" s="73" t="s">
        <v>35</v>
      </c>
      <c r="H92" s="73" t="s">
        <v>36</v>
      </c>
      <c r="I92" s="4">
        <v>7</v>
      </c>
      <c r="J92" s="5">
        <v>1</v>
      </c>
      <c r="K92" s="5"/>
      <c r="L92" s="7"/>
      <c r="M92" s="4">
        <v>6</v>
      </c>
      <c r="N92" s="5">
        <v>4</v>
      </c>
      <c r="O92" s="5"/>
      <c r="P92" s="7"/>
      <c r="Q92" s="8">
        <v>7</v>
      </c>
      <c r="R92" s="5">
        <v>1</v>
      </c>
      <c r="S92" s="5"/>
      <c r="T92" s="6"/>
      <c r="U92" s="4"/>
      <c r="V92" s="5"/>
      <c r="W92" s="5"/>
      <c r="X92" s="7"/>
      <c r="Y92" s="8"/>
      <c r="Z92" s="5">
        <v>6</v>
      </c>
      <c r="AA92" s="7">
        <v>10</v>
      </c>
    </row>
    <row r="93" spans="1:27" ht="15.65" customHeight="1" x14ac:dyDescent="0.2">
      <c r="B93" s="69">
        <f t="shared" ref="B93" si="17">AA93</f>
        <v>11</v>
      </c>
      <c r="C93" s="205">
        <v>7</v>
      </c>
      <c r="D93" s="73" t="s">
        <v>274</v>
      </c>
      <c r="E93" s="73" t="s">
        <v>562</v>
      </c>
      <c r="F93" s="73"/>
      <c r="G93" s="73" t="s">
        <v>35</v>
      </c>
      <c r="H93" s="73" t="s">
        <v>277</v>
      </c>
      <c r="I93" s="4">
        <v>6</v>
      </c>
      <c r="J93" s="5">
        <v>4</v>
      </c>
      <c r="K93" s="5"/>
      <c r="L93" s="7"/>
      <c r="M93" s="4"/>
      <c r="N93" s="5"/>
      <c r="O93" s="5"/>
      <c r="P93" s="7"/>
      <c r="Q93" s="8"/>
      <c r="R93" s="5"/>
      <c r="S93" s="5"/>
      <c r="T93" s="6"/>
      <c r="U93" s="4"/>
      <c r="V93" s="5"/>
      <c r="W93" s="5"/>
      <c r="X93" s="7"/>
      <c r="Y93" s="8"/>
      <c r="Z93" s="5">
        <v>4</v>
      </c>
      <c r="AA93" s="7">
        <v>11</v>
      </c>
    </row>
    <row r="94" spans="1:27" ht="15.65" customHeight="1" x14ac:dyDescent="0.2">
      <c r="B94" s="70">
        <f t="shared" si="13"/>
        <v>12</v>
      </c>
      <c r="C94" s="206">
        <v>830</v>
      </c>
      <c r="D94" s="74" t="s">
        <v>50</v>
      </c>
      <c r="E94" s="74" t="s">
        <v>563</v>
      </c>
      <c r="F94" s="74" t="s">
        <v>468</v>
      </c>
      <c r="G94" s="74" t="s">
        <v>35</v>
      </c>
      <c r="H94" s="74" t="s">
        <v>36</v>
      </c>
      <c r="I94" s="9"/>
      <c r="J94" s="10"/>
      <c r="K94" s="10"/>
      <c r="L94" s="12"/>
      <c r="M94" s="9"/>
      <c r="N94" s="10"/>
      <c r="O94" s="10"/>
      <c r="P94" s="12"/>
      <c r="Q94" s="83"/>
      <c r="R94" s="10"/>
      <c r="S94" s="10"/>
      <c r="T94" s="11"/>
      <c r="U94" s="9" t="s">
        <v>41</v>
      </c>
      <c r="V94" s="10">
        <v>0</v>
      </c>
      <c r="W94" s="10"/>
      <c r="X94" s="12"/>
      <c r="Y94" s="13"/>
      <c r="Z94" s="10">
        <v>0</v>
      </c>
      <c r="AA94" s="12">
        <v>12</v>
      </c>
    </row>
    <row r="96" spans="1:27" ht="16" x14ac:dyDescent="0.2">
      <c r="A96" s="31" t="s">
        <v>19</v>
      </c>
      <c r="I96" s="281" t="s">
        <v>10</v>
      </c>
      <c r="J96" s="282"/>
      <c r="K96" s="282"/>
      <c r="L96" s="283"/>
      <c r="M96" s="281" t="s">
        <v>11</v>
      </c>
      <c r="N96" s="282"/>
      <c r="O96" s="282"/>
      <c r="P96" s="283"/>
      <c r="Q96" s="281" t="s">
        <v>12</v>
      </c>
      <c r="R96" s="282"/>
      <c r="S96" s="282"/>
      <c r="T96" s="283"/>
      <c r="U96" s="281" t="s">
        <v>13</v>
      </c>
      <c r="V96" s="282"/>
      <c r="W96" s="282"/>
      <c r="X96" s="283"/>
      <c r="Y96" s="284" t="s">
        <v>14</v>
      </c>
      <c r="Z96" s="285"/>
      <c r="AA96" s="286"/>
    </row>
    <row r="97" spans="1:27" x14ac:dyDescent="0.2">
      <c r="A97" s="71" t="s">
        <v>160</v>
      </c>
      <c r="I97" s="290" t="str">
        <f>$I$5</f>
        <v>4/14　SUGO</v>
      </c>
      <c r="J97" s="291"/>
      <c r="K97" s="291"/>
      <c r="L97" s="292"/>
      <c r="M97" s="293" t="str">
        <f>$M$5</f>
        <v>6/30　EBISU東</v>
      </c>
      <c r="N97" s="291"/>
      <c r="O97" s="291"/>
      <c r="P97" s="292"/>
      <c r="Q97" s="293" t="str">
        <f>$Q$5</f>
        <v>8/25　SUGO</v>
      </c>
      <c r="R97" s="291"/>
      <c r="S97" s="291"/>
      <c r="T97" s="292"/>
      <c r="U97" s="293" t="str">
        <f>$U$5</f>
        <v>10/27　EBISU西</v>
      </c>
      <c r="V97" s="291"/>
      <c r="W97" s="291"/>
      <c r="X97" s="292"/>
      <c r="Y97" s="287"/>
      <c r="Z97" s="288"/>
      <c r="AA97" s="289"/>
    </row>
    <row r="98" spans="1:27" x14ac:dyDescent="0.2">
      <c r="B98" s="44" t="s">
        <v>15</v>
      </c>
      <c r="C98" s="196" t="s">
        <v>1</v>
      </c>
      <c r="D98" s="79" t="s">
        <v>2</v>
      </c>
      <c r="E98" s="79" t="s">
        <v>20</v>
      </c>
      <c r="F98" s="79" t="s">
        <v>28</v>
      </c>
      <c r="G98" s="79" t="s">
        <v>29</v>
      </c>
      <c r="H98" s="79" t="s">
        <v>30</v>
      </c>
      <c r="I98" s="44" t="s">
        <v>15</v>
      </c>
      <c r="J98" s="45" t="s">
        <v>16</v>
      </c>
      <c r="K98" s="45" t="s">
        <v>3</v>
      </c>
      <c r="L98" s="46" t="s">
        <v>4</v>
      </c>
      <c r="M98" s="44" t="s">
        <v>15</v>
      </c>
      <c r="N98" s="45" t="s">
        <v>16</v>
      </c>
      <c r="O98" s="45" t="s">
        <v>3</v>
      </c>
      <c r="P98" s="46" t="s">
        <v>4</v>
      </c>
      <c r="Q98" s="44" t="s">
        <v>15</v>
      </c>
      <c r="R98" s="45" t="s">
        <v>16</v>
      </c>
      <c r="S98" s="45" t="s">
        <v>3</v>
      </c>
      <c r="T98" s="46" t="s">
        <v>4</v>
      </c>
      <c r="U98" s="44" t="s">
        <v>15</v>
      </c>
      <c r="V98" s="45" t="s">
        <v>16</v>
      </c>
      <c r="W98" s="45" t="s">
        <v>3</v>
      </c>
      <c r="X98" s="46" t="s">
        <v>4</v>
      </c>
      <c r="Y98" s="44" t="s">
        <v>17</v>
      </c>
      <c r="Z98" s="47" t="s">
        <v>18</v>
      </c>
      <c r="AA98" s="48" t="s">
        <v>15</v>
      </c>
    </row>
    <row r="99" spans="1:27" ht="15.65" customHeight="1" x14ac:dyDescent="0.2">
      <c r="B99" s="68">
        <f t="shared" ref="B99:B122" si="18">AA99</f>
        <v>1</v>
      </c>
      <c r="C99" s="204">
        <v>996</v>
      </c>
      <c r="D99" s="78" t="s">
        <v>380</v>
      </c>
      <c r="E99" s="78">
        <v>0</v>
      </c>
      <c r="F99" s="78" t="s">
        <v>391</v>
      </c>
      <c r="G99" s="78" t="s">
        <v>31</v>
      </c>
      <c r="H99" s="78" t="s">
        <v>32</v>
      </c>
      <c r="I99" s="103">
        <v>1</v>
      </c>
      <c r="J99" s="104">
        <v>20</v>
      </c>
      <c r="K99" s="104"/>
      <c r="L99" s="106"/>
      <c r="M99" s="103"/>
      <c r="N99" s="104"/>
      <c r="O99" s="104"/>
      <c r="P99" s="106"/>
      <c r="Q99" s="107">
        <v>3</v>
      </c>
      <c r="R99" s="104">
        <v>12</v>
      </c>
      <c r="S99" s="104"/>
      <c r="T99" s="105">
        <v>1</v>
      </c>
      <c r="U99" s="103"/>
      <c r="V99" s="104"/>
      <c r="W99" s="104"/>
      <c r="X99" s="106"/>
      <c r="Y99" s="19">
        <v>0</v>
      </c>
      <c r="Z99" s="17">
        <v>33</v>
      </c>
      <c r="AA99" s="18">
        <v>1</v>
      </c>
    </row>
    <row r="100" spans="1:27" ht="15.65" customHeight="1" x14ac:dyDescent="0.2">
      <c r="B100" s="69">
        <f t="shared" si="18"/>
        <v>1</v>
      </c>
      <c r="C100" s="205">
        <v>405</v>
      </c>
      <c r="D100" s="73" t="s">
        <v>387</v>
      </c>
      <c r="E100" s="73">
        <v>0</v>
      </c>
      <c r="F100" s="73" t="s">
        <v>31</v>
      </c>
      <c r="G100" s="73" t="s">
        <v>31</v>
      </c>
      <c r="H100" s="73" t="s">
        <v>32</v>
      </c>
      <c r="I100" s="14" t="s">
        <v>247</v>
      </c>
      <c r="J100" s="108">
        <v>0</v>
      </c>
      <c r="K100" s="108"/>
      <c r="L100" s="110"/>
      <c r="M100" s="14">
        <v>4</v>
      </c>
      <c r="N100" s="108">
        <v>8</v>
      </c>
      <c r="O100" s="108"/>
      <c r="P100" s="110"/>
      <c r="Q100" s="15">
        <v>8</v>
      </c>
      <c r="R100" s="108">
        <v>3</v>
      </c>
      <c r="S100" s="108"/>
      <c r="T100" s="109"/>
      <c r="U100" s="14">
        <v>2</v>
      </c>
      <c r="V100" s="108">
        <v>12</v>
      </c>
      <c r="W100" s="108"/>
      <c r="X100" s="110"/>
      <c r="Y100" s="8">
        <v>10</v>
      </c>
      <c r="Z100" s="5">
        <v>33</v>
      </c>
      <c r="AA100" s="7">
        <v>1</v>
      </c>
    </row>
    <row r="101" spans="1:27" ht="15.65" customHeight="1" x14ac:dyDescent="0.2">
      <c r="B101" s="69">
        <f t="shared" si="18"/>
        <v>3</v>
      </c>
      <c r="C101" s="205">
        <v>204</v>
      </c>
      <c r="D101" s="73" t="s">
        <v>382</v>
      </c>
      <c r="E101" s="73">
        <v>0</v>
      </c>
      <c r="F101" s="73" t="s">
        <v>393</v>
      </c>
      <c r="G101" s="73" t="s">
        <v>33</v>
      </c>
      <c r="H101" s="73" t="s">
        <v>34</v>
      </c>
      <c r="I101" s="14">
        <v>4</v>
      </c>
      <c r="J101" s="108">
        <v>10</v>
      </c>
      <c r="K101" s="108"/>
      <c r="L101" s="110"/>
      <c r="M101" s="14"/>
      <c r="N101" s="108"/>
      <c r="O101" s="108"/>
      <c r="P101" s="110"/>
      <c r="Q101" s="15">
        <v>1</v>
      </c>
      <c r="R101" s="108">
        <v>20</v>
      </c>
      <c r="S101" s="108">
        <v>2</v>
      </c>
      <c r="T101" s="109"/>
      <c r="U101" s="14"/>
      <c r="V101" s="108"/>
      <c r="W101" s="108"/>
      <c r="X101" s="110"/>
      <c r="Y101" s="8">
        <v>0</v>
      </c>
      <c r="Z101" s="5">
        <v>32</v>
      </c>
      <c r="AA101" s="7">
        <v>3</v>
      </c>
    </row>
    <row r="102" spans="1:27" ht="15.65" customHeight="1" x14ac:dyDescent="0.2">
      <c r="B102" s="69">
        <f t="shared" si="18"/>
        <v>4</v>
      </c>
      <c r="C102" s="205">
        <v>27</v>
      </c>
      <c r="D102" s="73" t="s">
        <v>384</v>
      </c>
      <c r="E102" s="73">
        <v>0</v>
      </c>
      <c r="F102" s="73" t="s">
        <v>395</v>
      </c>
      <c r="G102" s="73" t="s">
        <v>31</v>
      </c>
      <c r="H102" s="73" t="s">
        <v>32</v>
      </c>
      <c r="I102" s="14">
        <v>6</v>
      </c>
      <c r="J102" s="108">
        <v>6</v>
      </c>
      <c r="K102" s="108">
        <v>2</v>
      </c>
      <c r="L102" s="110">
        <v>1</v>
      </c>
      <c r="M102" s="14">
        <v>1</v>
      </c>
      <c r="N102" s="108">
        <v>15</v>
      </c>
      <c r="O102" s="108">
        <v>2</v>
      </c>
      <c r="P102" s="110">
        <v>1</v>
      </c>
      <c r="Q102" s="15"/>
      <c r="R102" s="108"/>
      <c r="S102" s="108"/>
      <c r="T102" s="109"/>
      <c r="U102" s="14"/>
      <c r="V102" s="108"/>
      <c r="W102" s="108"/>
      <c r="X102" s="110"/>
      <c r="Y102" s="8">
        <v>0</v>
      </c>
      <c r="Z102" s="5">
        <v>27</v>
      </c>
      <c r="AA102" s="7">
        <v>4</v>
      </c>
    </row>
    <row r="103" spans="1:27" ht="15.65" customHeight="1" x14ac:dyDescent="0.2">
      <c r="B103" s="69">
        <f t="shared" si="18"/>
        <v>5</v>
      </c>
      <c r="C103" s="205">
        <v>32</v>
      </c>
      <c r="D103" s="73" t="s">
        <v>568</v>
      </c>
      <c r="E103" s="73">
        <v>0</v>
      </c>
      <c r="F103" s="73" t="s">
        <v>352</v>
      </c>
      <c r="G103" s="73" t="s">
        <v>33</v>
      </c>
      <c r="H103" s="73" t="s">
        <v>34</v>
      </c>
      <c r="I103" s="14"/>
      <c r="J103" s="108"/>
      <c r="K103" s="108"/>
      <c r="L103" s="110"/>
      <c r="M103" s="14"/>
      <c r="N103" s="108"/>
      <c r="O103" s="108"/>
      <c r="P103" s="110"/>
      <c r="Q103" s="15">
        <v>6</v>
      </c>
      <c r="R103" s="108">
        <v>6</v>
      </c>
      <c r="S103" s="108"/>
      <c r="T103" s="109"/>
      <c r="U103" s="14">
        <v>1</v>
      </c>
      <c r="V103" s="108">
        <v>15</v>
      </c>
      <c r="W103" s="108">
        <v>2</v>
      </c>
      <c r="X103" s="110">
        <v>1</v>
      </c>
      <c r="Y103" s="8">
        <v>0</v>
      </c>
      <c r="Z103" s="5">
        <v>24</v>
      </c>
      <c r="AA103" s="7">
        <v>5</v>
      </c>
    </row>
    <row r="104" spans="1:27" ht="15.65" customHeight="1" x14ac:dyDescent="0.2">
      <c r="B104" s="69">
        <f t="shared" si="18"/>
        <v>6</v>
      </c>
      <c r="C104" s="205">
        <v>666</v>
      </c>
      <c r="D104" s="73" t="s">
        <v>383</v>
      </c>
      <c r="E104" s="73">
        <v>0</v>
      </c>
      <c r="F104" s="73" t="s">
        <v>394</v>
      </c>
      <c r="G104" s="73" t="s">
        <v>33</v>
      </c>
      <c r="H104" s="73" t="s">
        <v>34</v>
      </c>
      <c r="I104" s="14">
        <v>5</v>
      </c>
      <c r="J104" s="108">
        <v>8</v>
      </c>
      <c r="K104" s="108"/>
      <c r="L104" s="110"/>
      <c r="M104" s="14"/>
      <c r="N104" s="108"/>
      <c r="O104" s="108"/>
      <c r="P104" s="110"/>
      <c r="Q104" s="15">
        <v>2</v>
      </c>
      <c r="R104" s="108">
        <v>15</v>
      </c>
      <c r="S104" s="108"/>
      <c r="T104" s="109"/>
      <c r="U104" s="14"/>
      <c r="V104" s="108"/>
      <c r="W104" s="108"/>
      <c r="X104" s="110"/>
      <c r="Y104" s="8">
        <v>0</v>
      </c>
      <c r="Z104" s="5">
        <v>23</v>
      </c>
      <c r="AA104" s="7">
        <v>6</v>
      </c>
    </row>
    <row r="105" spans="1:27" ht="15.65" customHeight="1" x14ac:dyDescent="0.2">
      <c r="B105" s="69">
        <f t="shared" si="18"/>
        <v>6</v>
      </c>
      <c r="C105" s="205">
        <v>23</v>
      </c>
      <c r="D105" s="73" t="s">
        <v>388</v>
      </c>
      <c r="E105" s="73">
        <v>0</v>
      </c>
      <c r="F105" s="73" t="s">
        <v>398</v>
      </c>
      <c r="G105" s="73" t="s">
        <v>33</v>
      </c>
      <c r="H105" s="73" t="s">
        <v>34</v>
      </c>
      <c r="I105" s="14" t="s">
        <v>247</v>
      </c>
      <c r="J105" s="108">
        <v>0</v>
      </c>
      <c r="K105" s="108"/>
      <c r="L105" s="110"/>
      <c r="M105" s="14">
        <v>2</v>
      </c>
      <c r="N105" s="108">
        <v>12</v>
      </c>
      <c r="O105" s="108"/>
      <c r="P105" s="110"/>
      <c r="Q105" s="15" t="s">
        <v>247</v>
      </c>
      <c r="R105" s="108">
        <v>0</v>
      </c>
      <c r="S105" s="108"/>
      <c r="T105" s="109"/>
      <c r="U105" s="14">
        <v>8</v>
      </c>
      <c r="V105" s="108">
        <v>1</v>
      </c>
      <c r="W105" s="108"/>
      <c r="X105" s="110"/>
      <c r="Y105" s="8">
        <v>10</v>
      </c>
      <c r="Z105" s="5">
        <v>23</v>
      </c>
      <c r="AA105" s="7">
        <v>6</v>
      </c>
    </row>
    <row r="106" spans="1:27" ht="15.65" customHeight="1" x14ac:dyDescent="0.2">
      <c r="B106" s="69">
        <f t="shared" ref="B106:B107" si="19">AA106</f>
        <v>8</v>
      </c>
      <c r="C106" s="205">
        <v>309</v>
      </c>
      <c r="D106" s="73" t="s">
        <v>472</v>
      </c>
      <c r="E106" s="73">
        <v>0</v>
      </c>
      <c r="F106" s="73" t="s">
        <v>476</v>
      </c>
      <c r="G106" s="73" t="s">
        <v>31</v>
      </c>
      <c r="H106" s="73" t="s">
        <v>32</v>
      </c>
      <c r="I106" s="14"/>
      <c r="J106" s="108"/>
      <c r="K106" s="108"/>
      <c r="L106" s="110"/>
      <c r="M106" s="14">
        <v>3</v>
      </c>
      <c r="N106" s="108">
        <v>10</v>
      </c>
      <c r="O106" s="108"/>
      <c r="P106" s="110"/>
      <c r="Q106" s="15" t="s">
        <v>247</v>
      </c>
      <c r="R106" s="108">
        <v>0</v>
      </c>
      <c r="S106" s="108"/>
      <c r="T106" s="109"/>
      <c r="U106" s="14">
        <v>4</v>
      </c>
      <c r="V106" s="108">
        <v>8</v>
      </c>
      <c r="W106" s="108"/>
      <c r="X106" s="110"/>
      <c r="Y106" s="8">
        <v>0</v>
      </c>
      <c r="Z106" s="5">
        <v>18</v>
      </c>
      <c r="AA106" s="7">
        <v>8</v>
      </c>
    </row>
    <row r="107" spans="1:27" ht="15.65" customHeight="1" x14ac:dyDescent="0.2">
      <c r="B107" s="69">
        <f t="shared" si="19"/>
        <v>9</v>
      </c>
      <c r="C107" s="205">
        <v>16</v>
      </c>
      <c r="D107" s="73" t="s">
        <v>172</v>
      </c>
      <c r="E107" s="73">
        <v>0</v>
      </c>
      <c r="F107" s="73" t="s">
        <v>392</v>
      </c>
      <c r="G107" s="73" t="s">
        <v>33</v>
      </c>
      <c r="H107" s="73" t="s">
        <v>161</v>
      </c>
      <c r="I107" s="14">
        <v>2</v>
      </c>
      <c r="J107" s="108">
        <v>15</v>
      </c>
      <c r="K107" s="108"/>
      <c r="L107" s="110"/>
      <c r="M107" s="14"/>
      <c r="N107" s="108"/>
      <c r="O107" s="108"/>
      <c r="P107" s="110"/>
      <c r="Q107" s="15"/>
      <c r="R107" s="108"/>
      <c r="S107" s="108"/>
      <c r="T107" s="109"/>
      <c r="U107" s="14"/>
      <c r="V107" s="108"/>
      <c r="W107" s="108"/>
      <c r="X107" s="110"/>
      <c r="Y107" s="8">
        <v>0</v>
      </c>
      <c r="Z107" s="5">
        <v>15</v>
      </c>
      <c r="AA107" s="7">
        <v>9</v>
      </c>
    </row>
    <row r="108" spans="1:27" ht="15.65" customHeight="1" x14ac:dyDescent="0.2">
      <c r="B108" s="69">
        <f t="shared" si="18"/>
        <v>10</v>
      </c>
      <c r="C108" s="205">
        <v>124</v>
      </c>
      <c r="D108" s="73" t="s">
        <v>381</v>
      </c>
      <c r="E108" s="73">
        <v>0</v>
      </c>
      <c r="F108" s="73" t="s">
        <v>475</v>
      </c>
      <c r="G108" s="73" t="s">
        <v>31</v>
      </c>
      <c r="H108" s="73" t="s">
        <v>32</v>
      </c>
      <c r="I108" s="14">
        <v>3</v>
      </c>
      <c r="J108" s="108">
        <v>12</v>
      </c>
      <c r="K108" s="108"/>
      <c r="L108" s="110"/>
      <c r="M108" s="14"/>
      <c r="N108" s="108"/>
      <c r="O108" s="108"/>
      <c r="P108" s="110"/>
      <c r="Q108" s="15"/>
      <c r="R108" s="108"/>
      <c r="S108" s="108"/>
      <c r="T108" s="109"/>
      <c r="U108" s="14"/>
      <c r="V108" s="108"/>
      <c r="W108" s="108"/>
      <c r="X108" s="110"/>
      <c r="Y108" s="8">
        <v>0</v>
      </c>
      <c r="Z108" s="5">
        <v>12</v>
      </c>
      <c r="AA108" s="7">
        <v>10</v>
      </c>
    </row>
    <row r="109" spans="1:27" ht="15.65" customHeight="1" x14ac:dyDescent="0.2">
      <c r="B109" s="69">
        <f t="shared" si="18"/>
        <v>10</v>
      </c>
      <c r="C109" s="205">
        <v>468</v>
      </c>
      <c r="D109" s="73" t="s">
        <v>571</v>
      </c>
      <c r="E109" s="73">
        <v>0</v>
      </c>
      <c r="F109" s="73" t="s">
        <v>573</v>
      </c>
      <c r="G109" s="73" t="s">
        <v>31</v>
      </c>
      <c r="H109" s="73" t="s">
        <v>32</v>
      </c>
      <c r="I109" s="14"/>
      <c r="J109" s="108"/>
      <c r="K109" s="108"/>
      <c r="L109" s="110"/>
      <c r="M109" s="14"/>
      <c r="N109" s="108"/>
      <c r="O109" s="108"/>
      <c r="P109" s="110"/>
      <c r="Q109" s="15">
        <v>9</v>
      </c>
      <c r="R109" s="108">
        <v>2</v>
      </c>
      <c r="S109" s="108"/>
      <c r="T109" s="109"/>
      <c r="U109" s="14">
        <v>3</v>
      </c>
      <c r="V109" s="108">
        <v>10</v>
      </c>
      <c r="W109" s="108"/>
      <c r="X109" s="110"/>
      <c r="Y109" s="8">
        <v>0</v>
      </c>
      <c r="Z109" s="5">
        <v>12</v>
      </c>
      <c r="AA109" s="7">
        <v>10</v>
      </c>
    </row>
    <row r="110" spans="1:27" ht="15.65" customHeight="1" x14ac:dyDescent="0.2">
      <c r="B110" s="69">
        <f t="shared" si="18"/>
        <v>12</v>
      </c>
      <c r="C110" s="205">
        <v>83</v>
      </c>
      <c r="D110" s="73" t="s">
        <v>564</v>
      </c>
      <c r="E110" s="73">
        <v>0</v>
      </c>
      <c r="F110" s="73" t="s">
        <v>565</v>
      </c>
      <c r="G110" s="73" t="s">
        <v>33</v>
      </c>
      <c r="H110" s="73" t="s">
        <v>34</v>
      </c>
      <c r="I110" s="14"/>
      <c r="J110" s="108"/>
      <c r="K110" s="108"/>
      <c r="L110" s="110"/>
      <c r="M110" s="14"/>
      <c r="N110" s="108"/>
      <c r="O110" s="108"/>
      <c r="P110" s="110"/>
      <c r="Q110" s="15">
        <v>4</v>
      </c>
      <c r="R110" s="108">
        <v>10</v>
      </c>
      <c r="S110" s="108"/>
      <c r="T110" s="109"/>
      <c r="U110" s="14"/>
      <c r="V110" s="108"/>
      <c r="W110" s="108"/>
      <c r="X110" s="110"/>
      <c r="Y110" s="8">
        <v>0</v>
      </c>
      <c r="Z110" s="5">
        <v>10</v>
      </c>
      <c r="AA110" s="7">
        <v>12</v>
      </c>
    </row>
    <row r="111" spans="1:27" ht="15.65" customHeight="1" x14ac:dyDescent="0.2">
      <c r="B111" s="69">
        <f t="shared" ref="B111:B116" si="20">AA111</f>
        <v>13</v>
      </c>
      <c r="C111" s="205">
        <v>20</v>
      </c>
      <c r="D111" s="73" t="s">
        <v>386</v>
      </c>
      <c r="E111" s="73" t="s">
        <v>567</v>
      </c>
      <c r="F111" s="73" t="s">
        <v>397</v>
      </c>
      <c r="G111" s="73" t="s">
        <v>33</v>
      </c>
      <c r="H111" s="73" t="s">
        <v>161</v>
      </c>
      <c r="I111" s="14">
        <v>9</v>
      </c>
      <c r="J111" s="108">
        <v>2</v>
      </c>
      <c r="K111" s="108"/>
      <c r="L111" s="110"/>
      <c r="M111" s="14">
        <v>5</v>
      </c>
      <c r="N111" s="108">
        <v>6</v>
      </c>
      <c r="O111" s="108"/>
      <c r="P111" s="110"/>
      <c r="Q111" s="15"/>
      <c r="R111" s="108"/>
      <c r="S111" s="108"/>
      <c r="T111" s="109"/>
      <c r="U111" s="14"/>
      <c r="V111" s="108"/>
      <c r="W111" s="108"/>
      <c r="X111" s="110"/>
      <c r="Y111" s="8">
        <v>0</v>
      </c>
      <c r="Z111" s="5">
        <v>8</v>
      </c>
      <c r="AA111" s="7">
        <v>13</v>
      </c>
    </row>
    <row r="112" spans="1:27" ht="15.65" customHeight="1" x14ac:dyDescent="0.2">
      <c r="B112" s="69">
        <f t="shared" si="20"/>
        <v>13</v>
      </c>
      <c r="C112" s="205">
        <v>313</v>
      </c>
      <c r="D112" s="73" t="s">
        <v>453</v>
      </c>
      <c r="E112" s="73" t="s">
        <v>569</v>
      </c>
      <c r="F112" s="73" t="s">
        <v>566</v>
      </c>
      <c r="G112" s="73" t="s">
        <v>31</v>
      </c>
      <c r="H112" s="73" t="s">
        <v>32</v>
      </c>
      <c r="I112" s="14"/>
      <c r="J112" s="108"/>
      <c r="K112" s="108"/>
      <c r="L112" s="110"/>
      <c r="M112" s="14"/>
      <c r="N112" s="108"/>
      <c r="O112" s="108"/>
      <c r="P112" s="110"/>
      <c r="Q112" s="15">
        <v>5</v>
      </c>
      <c r="R112" s="108">
        <v>8</v>
      </c>
      <c r="S112" s="108"/>
      <c r="T112" s="109"/>
      <c r="U112" s="14"/>
      <c r="V112" s="108"/>
      <c r="W112" s="108"/>
      <c r="X112" s="110"/>
      <c r="Y112" s="8">
        <v>0</v>
      </c>
      <c r="Z112" s="5">
        <v>8</v>
      </c>
      <c r="AA112" s="7">
        <v>13</v>
      </c>
    </row>
    <row r="113" spans="1:28" ht="15.65" customHeight="1" x14ac:dyDescent="0.2">
      <c r="B113" s="69">
        <f t="shared" si="20"/>
        <v>13</v>
      </c>
      <c r="C113" s="205">
        <v>999</v>
      </c>
      <c r="D113" s="73" t="s">
        <v>285</v>
      </c>
      <c r="E113" s="73">
        <v>0</v>
      </c>
      <c r="F113" s="73" t="s">
        <v>286</v>
      </c>
      <c r="G113" s="73" t="s">
        <v>31</v>
      </c>
      <c r="H113" s="73" t="s">
        <v>32</v>
      </c>
      <c r="I113" s="14">
        <v>7</v>
      </c>
      <c r="J113" s="108">
        <v>4</v>
      </c>
      <c r="K113" s="108"/>
      <c r="L113" s="110"/>
      <c r="M113" s="14"/>
      <c r="N113" s="108"/>
      <c r="O113" s="108"/>
      <c r="P113" s="110"/>
      <c r="Q113" s="15">
        <v>7</v>
      </c>
      <c r="R113" s="108">
        <v>4</v>
      </c>
      <c r="S113" s="108"/>
      <c r="T113" s="109"/>
      <c r="U113" s="14"/>
      <c r="V113" s="108"/>
      <c r="W113" s="108"/>
      <c r="X113" s="110"/>
      <c r="Y113" s="8">
        <v>0</v>
      </c>
      <c r="Z113" s="5">
        <v>8</v>
      </c>
      <c r="AA113" s="7">
        <v>13</v>
      </c>
    </row>
    <row r="114" spans="1:28" ht="15.65" customHeight="1" x14ac:dyDescent="0.2">
      <c r="B114" s="69">
        <f t="shared" si="20"/>
        <v>13</v>
      </c>
      <c r="C114" s="205">
        <v>24</v>
      </c>
      <c r="D114" s="73" t="s">
        <v>473</v>
      </c>
      <c r="E114" s="73">
        <v>0</v>
      </c>
      <c r="F114" s="73" t="s">
        <v>570</v>
      </c>
      <c r="G114" s="73" t="s">
        <v>31</v>
      </c>
      <c r="H114" s="73" t="s">
        <v>32</v>
      </c>
      <c r="I114" s="14"/>
      <c r="J114" s="108"/>
      <c r="K114" s="108"/>
      <c r="L114" s="110"/>
      <c r="M114" s="14">
        <v>6</v>
      </c>
      <c r="N114" s="108">
        <v>4</v>
      </c>
      <c r="O114" s="108"/>
      <c r="P114" s="110"/>
      <c r="Q114" s="15" t="s">
        <v>247</v>
      </c>
      <c r="R114" s="108">
        <v>0</v>
      </c>
      <c r="S114" s="108"/>
      <c r="T114" s="109"/>
      <c r="U114" s="14">
        <v>6</v>
      </c>
      <c r="V114" s="108">
        <v>4</v>
      </c>
      <c r="W114" s="108"/>
      <c r="X114" s="110"/>
      <c r="Y114" s="8">
        <v>0</v>
      </c>
      <c r="Z114" s="5">
        <v>8</v>
      </c>
      <c r="AA114" s="7">
        <v>13</v>
      </c>
    </row>
    <row r="115" spans="1:28" ht="15.65" customHeight="1" x14ac:dyDescent="0.2">
      <c r="B115" s="69">
        <f t="shared" si="20"/>
        <v>17</v>
      </c>
      <c r="C115" s="205">
        <v>303</v>
      </c>
      <c r="D115" s="73" t="s">
        <v>657</v>
      </c>
      <c r="E115" s="73" t="s">
        <v>572</v>
      </c>
      <c r="F115" s="73" t="s">
        <v>659</v>
      </c>
      <c r="G115" s="73" t="s">
        <v>31</v>
      </c>
      <c r="H115" s="73" t="s">
        <v>32</v>
      </c>
      <c r="I115" s="14"/>
      <c r="J115" s="108"/>
      <c r="K115" s="108"/>
      <c r="L115" s="110"/>
      <c r="M115" s="14"/>
      <c r="N115" s="108"/>
      <c r="O115" s="108"/>
      <c r="P115" s="110"/>
      <c r="Q115" s="15"/>
      <c r="R115" s="108"/>
      <c r="S115" s="108"/>
      <c r="T115" s="109"/>
      <c r="U115" s="14">
        <v>5</v>
      </c>
      <c r="V115" s="108">
        <v>6</v>
      </c>
      <c r="W115" s="108"/>
      <c r="X115" s="110"/>
      <c r="Y115" s="8">
        <v>0</v>
      </c>
      <c r="Z115" s="5">
        <v>6</v>
      </c>
      <c r="AA115" s="7">
        <v>17</v>
      </c>
    </row>
    <row r="116" spans="1:28" ht="15.65" customHeight="1" x14ac:dyDescent="0.2">
      <c r="B116" s="69">
        <f t="shared" si="20"/>
        <v>18</v>
      </c>
      <c r="C116" s="205">
        <v>75</v>
      </c>
      <c r="D116" s="73" t="s">
        <v>385</v>
      </c>
      <c r="E116" s="73">
        <v>0</v>
      </c>
      <c r="F116" s="73" t="s">
        <v>396</v>
      </c>
      <c r="G116" s="73" t="s">
        <v>33</v>
      </c>
      <c r="H116" s="73" t="s">
        <v>34</v>
      </c>
      <c r="I116" s="14">
        <v>8</v>
      </c>
      <c r="J116" s="108">
        <v>3</v>
      </c>
      <c r="K116" s="108"/>
      <c r="L116" s="110"/>
      <c r="M116" s="14"/>
      <c r="N116" s="108"/>
      <c r="O116" s="108"/>
      <c r="P116" s="110"/>
      <c r="Q116" s="15"/>
      <c r="R116" s="108"/>
      <c r="S116" s="108"/>
      <c r="T116" s="109"/>
      <c r="U116" s="14"/>
      <c r="V116" s="108"/>
      <c r="W116" s="108"/>
      <c r="X116" s="110"/>
      <c r="Y116" s="8">
        <v>0</v>
      </c>
      <c r="Z116" s="5">
        <v>3</v>
      </c>
      <c r="AA116" s="7">
        <v>18</v>
      </c>
    </row>
    <row r="117" spans="1:28" ht="15.65" customHeight="1" x14ac:dyDescent="0.2">
      <c r="B117" s="69">
        <f t="shared" ref="B117" si="21">AA117</f>
        <v>19</v>
      </c>
      <c r="C117" s="205">
        <v>26</v>
      </c>
      <c r="D117" s="73" t="s">
        <v>389</v>
      </c>
      <c r="E117" s="73">
        <v>0</v>
      </c>
      <c r="F117" s="73" t="s">
        <v>399</v>
      </c>
      <c r="G117" s="73" t="s">
        <v>33</v>
      </c>
      <c r="H117" s="73" t="s">
        <v>34</v>
      </c>
      <c r="I117" s="14" t="s">
        <v>247</v>
      </c>
      <c r="J117" s="108">
        <v>0</v>
      </c>
      <c r="K117" s="108"/>
      <c r="L117" s="110"/>
      <c r="M117" s="14">
        <v>8</v>
      </c>
      <c r="N117" s="108">
        <v>1</v>
      </c>
      <c r="O117" s="108"/>
      <c r="P117" s="110"/>
      <c r="Q117" s="15"/>
      <c r="R117" s="108"/>
      <c r="S117" s="108"/>
      <c r="T117" s="109"/>
      <c r="U117" s="14"/>
      <c r="V117" s="108"/>
      <c r="W117" s="108"/>
      <c r="X117" s="110"/>
      <c r="Y117" s="8">
        <v>0</v>
      </c>
      <c r="Z117" s="5">
        <v>1</v>
      </c>
      <c r="AA117" s="7">
        <v>19</v>
      </c>
    </row>
    <row r="118" spans="1:28" ht="15.65" customHeight="1" x14ac:dyDescent="0.2">
      <c r="B118" s="69">
        <f t="shared" si="18"/>
        <v>19</v>
      </c>
      <c r="C118" s="205">
        <v>818</v>
      </c>
      <c r="D118" s="73" t="s">
        <v>474</v>
      </c>
      <c r="E118" s="73">
        <v>0</v>
      </c>
      <c r="F118" s="73" t="s">
        <v>477</v>
      </c>
      <c r="G118" s="73" t="s">
        <v>33</v>
      </c>
      <c r="H118" s="73" t="s">
        <v>34</v>
      </c>
      <c r="I118" s="14"/>
      <c r="J118" s="108"/>
      <c r="K118" s="108"/>
      <c r="L118" s="110"/>
      <c r="M118" s="14">
        <v>7</v>
      </c>
      <c r="N118" s="108">
        <v>1</v>
      </c>
      <c r="O118" s="108"/>
      <c r="P118" s="110"/>
      <c r="Q118" s="15"/>
      <c r="R118" s="108"/>
      <c r="S118" s="108"/>
      <c r="T118" s="109"/>
      <c r="U118" s="14"/>
      <c r="V118" s="108"/>
      <c r="W118" s="108"/>
      <c r="X118" s="110"/>
      <c r="Y118" s="8">
        <v>0</v>
      </c>
      <c r="Z118" s="5">
        <v>1</v>
      </c>
      <c r="AA118" s="7">
        <v>19</v>
      </c>
    </row>
    <row r="119" spans="1:28" ht="15.65" customHeight="1" x14ac:dyDescent="0.2">
      <c r="B119" s="69">
        <f t="shared" si="18"/>
        <v>19</v>
      </c>
      <c r="C119" s="205">
        <v>88</v>
      </c>
      <c r="D119" s="73" t="s">
        <v>658</v>
      </c>
      <c r="E119" s="73">
        <v>0</v>
      </c>
      <c r="F119" s="73" t="s">
        <v>660</v>
      </c>
      <c r="G119" s="73" t="s">
        <v>33</v>
      </c>
      <c r="H119" s="73" t="s">
        <v>34</v>
      </c>
      <c r="I119" s="14"/>
      <c r="J119" s="108"/>
      <c r="K119" s="108"/>
      <c r="L119" s="110"/>
      <c r="M119" s="14"/>
      <c r="N119" s="108"/>
      <c r="O119" s="108"/>
      <c r="P119" s="110"/>
      <c r="Q119" s="15"/>
      <c r="R119" s="108"/>
      <c r="S119" s="108"/>
      <c r="T119" s="109"/>
      <c r="U119" s="14">
        <v>7</v>
      </c>
      <c r="V119" s="108">
        <v>1</v>
      </c>
      <c r="W119" s="108"/>
      <c r="X119" s="110"/>
      <c r="Y119" s="8">
        <v>0</v>
      </c>
      <c r="Z119" s="5">
        <v>1</v>
      </c>
      <c r="AA119" s="7">
        <v>19</v>
      </c>
    </row>
    <row r="120" spans="1:28" ht="15.65" customHeight="1" x14ac:dyDescent="0.2">
      <c r="B120" s="69">
        <f t="shared" ref="B120:B121" si="22">AA120</f>
        <v>22</v>
      </c>
      <c r="C120" s="205">
        <v>300</v>
      </c>
      <c r="D120" s="73" t="s">
        <v>390</v>
      </c>
      <c r="E120" s="73">
        <v>0</v>
      </c>
      <c r="F120" s="73" t="s">
        <v>400</v>
      </c>
      <c r="G120" s="73" t="s">
        <v>31</v>
      </c>
      <c r="H120" s="73" t="s">
        <v>32</v>
      </c>
      <c r="I120" s="14" t="s">
        <v>247</v>
      </c>
      <c r="J120" s="108">
        <v>0</v>
      </c>
      <c r="K120" s="108"/>
      <c r="L120" s="110"/>
      <c r="M120" s="14"/>
      <c r="N120" s="108"/>
      <c r="O120" s="108"/>
      <c r="P120" s="110"/>
      <c r="Q120" s="15" t="s">
        <v>247</v>
      </c>
      <c r="R120" s="108">
        <v>0</v>
      </c>
      <c r="S120" s="108"/>
      <c r="T120" s="109"/>
      <c r="U120" s="14"/>
      <c r="V120" s="108"/>
      <c r="W120" s="108"/>
      <c r="X120" s="110"/>
      <c r="Y120" s="8">
        <v>0</v>
      </c>
      <c r="Z120" s="5">
        <v>0</v>
      </c>
      <c r="AA120" s="7">
        <v>22</v>
      </c>
    </row>
    <row r="121" spans="1:28" ht="15.65" customHeight="1" x14ac:dyDescent="0.2">
      <c r="B121" s="69">
        <f t="shared" si="22"/>
        <v>22</v>
      </c>
      <c r="C121" s="205">
        <v>68</v>
      </c>
      <c r="D121" s="73" t="s">
        <v>574</v>
      </c>
      <c r="E121" s="73">
        <v>0</v>
      </c>
      <c r="F121" s="73" t="s">
        <v>575</v>
      </c>
      <c r="G121" s="73" t="s">
        <v>35</v>
      </c>
      <c r="H121" s="73" t="s">
        <v>36</v>
      </c>
      <c r="I121" s="14"/>
      <c r="J121" s="108"/>
      <c r="K121" s="108"/>
      <c r="L121" s="110"/>
      <c r="M121" s="14"/>
      <c r="N121" s="108"/>
      <c r="O121" s="108"/>
      <c r="P121" s="110"/>
      <c r="Q121" s="15" t="s">
        <v>247</v>
      </c>
      <c r="R121" s="108">
        <v>0</v>
      </c>
      <c r="S121" s="108"/>
      <c r="T121" s="109"/>
      <c r="U121" s="14"/>
      <c r="V121" s="108"/>
      <c r="W121" s="108"/>
      <c r="X121" s="110"/>
      <c r="Y121" s="8">
        <v>0</v>
      </c>
      <c r="Z121" s="5">
        <v>0</v>
      </c>
      <c r="AA121" s="7">
        <v>22</v>
      </c>
    </row>
    <row r="122" spans="1:28" ht="15.65" customHeight="1" x14ac:dyDescent="0.2">
      <c r="B122" s="70">
        <f t="shared" si="18"/>
        <v>22</v>
      </c>
      <c r="C122" s="206">
        <v>250</v>
      </c>
      <c r="D122" s="74" t="s">
        <v>576</v>
      </c>
      <c r="E122" s="74">
        <v>0</v>
      </c>
      <c r="F122" s="74" t="s">
        <v>577</v>
      </c>
      <c r="G122" s="74" t="s">
        <v>31</v>
      </c>
      <c r="H122" s="74" t="s">
        <v>32</v>
      </c>
      <c r="I122" s="21"/>
      <c r="J122" s="98"/>
      <c r="K122" s="98"/>
      <c r="L122" s="99"/>
      <c r="M122" s="21"/>
      <c r="N122" s="98"/>
      <c r="O122" s="98"/>
      <c r="P122" s="99"/>
      <c r="Q122" s="83" t="s">
        <v>247</v>
      </c>
      <c r="R122" s="98">
        <v>0</v>
      </c>
      <c r="S122" s="98"/>
      <c r="T122" s="111"/>
      <c r="U122" s="21"/>
      <c r="V122" s="98"/>
      <c r="W122" s="98"/>
      <c r="X122" s="99"/>
      <c r="Y122" s="13">
        <v>0</v>
      </c>
      <c r="Z122" s="10">
        <v>0</v>
      </c>
      <c r="AA122" s="12">
        <v>22</v>
      </c>
    </row>
    <row r="125" spans="1:28" ht="16" x14ac:dyDescent="0.2">
      <c r="A125" s="32" t="s">
        <v>9</v>
      </c>
      <c r="I125" s="268" t="s">
        <v>10</v>
      </c>
      <c r="J125" s="269"/>
      <c r="K125" s="269"/>
      <c r="L125" s="270"/>
      <c r="M125" s="268" t="s">
        <v>11</v>
      </c>
      <c r="N125" s="269"/>
      <c r="O125" s="269"/>
      <c r="P125" s="270"/>
      <c r="Q125" s="268" t="s">
        <v>12</v>
      </c>
      <c r="R125" s="269"/>
      <c r="S125" s="269"/>
      <c r="T125" s="270"/>
      <c r="U125" s="268" t="s">
        <v>13</v>
      </c>
      <c r="V125" s="269"/>
      <c r="W125" s="269"/>
      <c r="X125" s="270"/>
      <c r="Y125" s="271" t="s">
        <v>14</v>
      </c>
      <c r="Z125" s="272"/>
      <c r="AA125" s="272"/>
      <c r="AB125" s="273"/>
    </row>
    <row r="126" spans="1:28" x14ac:dyDescent="0.2">
      <c r="A126" s="3"/>
      <c r="I126" s="277" t="str">
        <f>$I$5</f>
        <v>4/14　SUGO</v>
      </c>
      <c r="J126" s="278"/>
      <c r="K126" s="278"/>
      <c r="L126" s="279"/>
      <c r="M126" s="280" t="str">
        <f>$M$5</f>
        <v>6/30　EBISU東</v>
      </c>
      <c r="N126" s="278"/>
      <c r="O126" s="278"/>
      <c r="P126" s="279"/>
      <c r="Q126" s="280" t="str">
        <f>$Q$5</f>
        <v>8/25　SUGO</v>
      </c>
      <c r="R126" s="278"/>
      <c r="S126" s="278"/>
      <c r="T126" s="279"/>
      <c r="U126" s="280" t="str">
        <f>$U$5</f>
        <v>10/27　EBISU西</v>
      </c>
      <c r="V126" s="278"/>
      <c r="W126" s="278"/>
      <c r="X126" s="279"/>
      <c r="Y126" s="274"/>
      <c r="Z126" s="275"/>
      <c r="AA126" s="275"/>
      <c r="AB126" s="276"/>
    </row>
    <row r="127" spans="1:28" x14ac:dyDescent="0.2">
      <c r="A127" s="64"/>
      <c r="B127" s="66" t="s">
        <v>15</v>
      </c>
      <c r="C127" s="195" t="s">
        <v>23</v>
      </c>
      <c r="D127" s="80" t="s">
        <v>2</v>
      </c>
      <c r="E127" s="39"/>
      <c r="F127" s="82" t="s">
        <v>20</v>
      </c>
      <c r="G127" s="39"/>
      <c r="H127" s="67"/>
      <c r="I127" s="38" t="s">
        <v>15</v>
      </c>
      <c r="J127" s="40" t="s">
        <v>16</v>
      </c>
      <c r="K127" s="40" t="s">
        <v>3</v>
      </c>
      <c r="L127" s="41" t="s">
        <v>4</v>
      </c>
      <c r="M127" s="38" t="s">
        <v>15</v>
      </c>
      <c r="N127" s="40" t="s">
        <v>16</v>
      </c>
      <c r="O127" s="40" t="s">
        <v>3</v>
      </c>
      <c r="P127" s="41" t="s">
        <v>4</v>
      </c>
      <c r="Q127" s="38" t="s">
        <v>15</v>
      </c>
      <c r="R127" s="40" t="s">
        <v>16</v>
      </c>
      <c r="S127" s="40" t="s">
        <v>3</v>
      </c>
      <c r="T127" s="41" t="s">
        <v>4</v>
      </c>
      <c r="U127" s="38" t="s">
        <v>15</v>
      </c>
      <c r="V127" s="40" t="s">
        <v>16</v>
      </c>
      <c r="W127" s="40" t="s">
        <v>3</v>
      </c>
      <c r="X127" s="41" t="s">
        <v>4</v>
      </c>
      <c r="Y127" s="38" t="s">
        <v>17</v>
      </c>
      <c r="Z127" s="42" t="s">
        <v>21</v>
      </c>
      <c r="AA127" s="43" t="s">
        <v>22</v>
      </c>
      <c r="AB127" s="43" t="s">
        <v>15</v>
      </c>
    </row>
    <row r="128" spans="1:28" x14ac:dyDescent="0.2">
      <c r="A128" s="65"/>
      <c r="B128" s="222">
        <f>AB128</f>
        <v>1</v>
      </c>
      <c r="C128" s="68">
        <v>2</v>
      </c>
      <c r="D128" s="223" t="s">
        <v>44</v>
      </c>
      <c r="E128" s="224"/>
      <c r="F128" s="224" t="s">
        <v>25</v>
      </c>
      <c r="G128" s="88"/>
      <c r="H128" s="225"/>
      <c r="I128" s="103">
        <v>1</v>
      </c>
      <c r="J128" s="104">
        <v>20</v>
      </c>
      <c r="K128" s="104"/>
      <c r="L128" s="106">
        <v>1</v>
      </c>
      <c r="M128" s="107">
        <v>1</v>
      </c>
      <c r="N128" s="104">
        <v>20</v>
      </c>
      <c r="O128" s="104">
        <v>2</v>
      </c>
      <c r="P128" s="105">
        <v>1</v>
      </c>
      <c r="Q128" s="103">
        <v>3</v>
      </c>
      <c r="R128" s="104">
        <v>12</v>
      </c>
      <c r="S128" s="104"/>
      <c r="T128" s="106"/>
      <c r="U128" s="107">
        <v>6</v>
      </c>
      <c r="V128" s="104">
        <v>6</v>
      </c>
      <c r="W128" s="104"/>
      <c r="X128" s="105"/>
      <c r="Y128" s="223">
        <v>10</v>
      </c>
      <c r="Z128" s="226">
        <v>72</v>
      </c>
      <c r="AA128" s="227">
        <f>Z128+Z129</f>
        <v>129</v>
      </c>
      <c r="AB128" s="225">
        <f>RANK(AA128,$AA$128:$AA$135)</f>
        <v>1</v>
      </c>
    </row>
    <row r="129" spans="1:28" x14ac:dyDescent="0.2">
      <c r="A129" s="65"/>
      <c r="B129" s="228"/>
      <c r="C129" s="229">
        <v>1</v>
      </c>
      <c r="D129" s="230" t="s">
        <v>372</v>
      </c>
      <c r="E129" s="231"/>
      <c r="F129" s="231"/>
      <c r="G129" s="232"/>
      <c r="H129" s="233"/>
      <c r="I129" s="21">
        <v>4</v>
      </c>
      <c r="J129" s="98">
        <v>8</v>
      </c>
      <c r="K129" s="98"/>
      <c r="L129" s="99"/>
      <c r="M129" s="83">
        <v>1</v>
      </c>
      <c r="N129" s="98">
        <v>15</v>
      </c>
      <c r="O129" s="98">
        <v>2</v>
      </c>
      <c r="P129" s="111">
        <v>0</v>
      </c>
      <c r="Q129" s="21">
        <v>3</v>
      </c>
      <c r="R129" s="98">
        <v>10</v>
      </c>
      <c r="S129" s="98"/>
      <c r="T129" s="99"/>
      <c r="U129" s="83">
        <v>2</v>
      </c>
      <c r="V129" s="98">
        <v>12</v>
      </c>
      <c r="W129" s="98"/>
      <c r="X129" s="111"/>
      <c r="Y129" s="230">
        <v>10</v>
      </c>
      <c r="Z129" s="234">
        <v>57</v>
      </c>
      <c r="AA129" s="235"/>
      <c r="AB129" s="233"/>
    </row>
    <row r="130" spans="1:28" x14ac:dyDescent="0.2">
      <c r="A130" s="65"/>
      <c r="B130" s="209">
        <f>AB130</f>
        <v>2</v>
      </c>
      <c r="C130" s="218">
        <v>1</v>
      </c>
      <c r="D130" s="90" t="s">
        <v>42</v>
      </c>
      <c r="E130" s="119"/>
      <c r="F130" s="119" t="s">
        <v>426</v>
      </c>
      <c r="G130" s="193"/>
      <c r="H130" s="93"/>
      <c r="I130" s="122">
        <v>7</v>
      </c>
      <c r="J130" s="123">
        <v>1</v>
      </c>
      <c r="K130" s="123"/>
      <c r="L130" s="124"/>
      <c r="M130" s="125">
        <v>3</v>
      </c>
      <c r="N130" s="123">
        <v>10</v>
      </c>
      <c r="O130" s="123"/>
      <c r="P130" s="126"/>
      <c r="Q130" s="122">
        <v>5</v>
      </c>
      <c r="R130" s="123">
        <v>6</v>
      </c>
      <c r="S130" s="123"/>
      <c r="T130" s="124"/>
      <c r="U130" s="125">
        <v>4</v>
      </c>
      <c r="V130" s="123">
        <v>8</v>
      </c>
      <c r="W130" s="123"/>
      <c r="X130" s="126"/>
      <c r="Y130" s="220">
        <v>10</v>
      </c>
      <c r="Z130" s="221">
        <v>35</v>
      </c>
      <c r="AA130" s="92">
        <f>Z130+Z131</f>
        <v>105</v>
      </c>
      <c r="AB130" s="93">
        <f>RANK(AA130,$AA$128:$AA$135)</f>
        <v>2</v>
      </c>
    </row>
    <row r="131" spans="1:28" x14ac:dyDescent="0.2">
      <c r="A131" s="65"/>
      <c r="B131" s="210"/>
      <c r="C131" s="210">
        <v>2</v>
      </c>
      <c r="D131" s="81" t="s">
        <v>43</v>
      </c>
      <c r="E131" s="120"/>
      <c r="F131" s="120"/>
      <c r="G131" s="121"/>
      <c r="H131" s="30"/>
      <c r="I131" s="22">
        <v>2</v>
      </c>
      <c r="J131" s="23">
        <v>15</v>
      </c>
      <c r="K131" s="23">
        <v>2</v>
      </c>
      <c r="L131" s="24">
        <v>1</v>
      </c>
      <c r="M131" s="25">
        <v>2</v>
      </c>
      <c r="N131" s="23">
        <v>12</v>
      </c>
      <c r="O131" s="23"/>
      <c r="P131" s="26"/>
      <c r="Q131" s="22">
        <v>3</v>
      </c>
      <c r="R131" s="23">
        <v>12</v>
      </c>
      <c r="S131" s="23">
        <v>2</v>
      </c>
      <c r="T131" s="24"/>
      <c r="U131" s="25">
        <v>1</v>
      </c>
      <c r="V131" s="23">
        <v>15</v>
      </c>
      <c r="W131" s="23"/>
      <c r="X131" s="26">
        <v>1</v>
      </c>
      <c r="Y131" s="27">
        <v>10</v>
      </c>
      <c r="Z131" s="28">
        <v>70</v>
      </c>
      <c r="AA131" s="29"/>
      <c r="AB131" s="30"/>
    </row>
    <row r="132" spans="1:28" x14ac:dyDescent="0.2">
      <c r="A132" s="65"/>
      <c r="B132" s="222">
        <f>AB132</f>
        <v>3</v>
      </c>
      <c r="C132" s="236">
        <v>2</v>
      </c>
      <c r="D132" s="237" t="s">
        <v>45</v>
      </c>
      <c r="E132" s="238"/>
      <c r="F132" s="238" t="s">
        <v>425</v>
      </c>
      <c r="G132" s="239"/>
      <c r="H132" s="240"/>
      <c r="I132" s="241">
        <v>3</v>
      </c>
      <c r="J132" s="242">
        <v>12</v>
      </c>
      <c r="K132" s="242"/>
      <c r="L132" s="243"/>
      <c r="M132" s="244">
        <v>4</v>
      </c>
      <c r="N132" s="242">
        <v>8</v>
      </c>
      <c r="O132" s="242"/>
      <c r="P132" s="245"/>
      <c r="Q132" s="241"/>
      <c r="R132" s="242"/>
      <c r="S132" s="242"/>
      <c r="T132" s="243"/>
      <c r="U132" s="244">
        <v>5</v>
      </c>
      <c r="V132" s="242">
        <v>6</v>
      </c>
      <c r="W132" s="242"/>
      <c r="X132" s="245"/>
      <c r="Y132" s="246"/>
      <c r="Z132" s="247">
        <v>26</v>
      </c>
      <c r="AA132" s="227">
        <f>Z132+Z133</f>
        <v>64</v>
      </c>
      <c r="AB132" s="225">
        <f>RANK(AA132,$AA$128:$AA$135)</f>
        <v>3</v>
      </c>
    </row>
    <row r="133" spans="1:28" x14ac:dyDescent="0.2">
      <c r="A133" s="65"/>
      <c r="B133" s="174"/>
      <c r="C133" s="248">
        <v>3</v>
      </c>
      <c r="D133" s="249" t="s">
        <v>278</v>
      </c>
      <c r="E133" s="250"/>
      <c r="F133" s="250"/>
      <c r="G133" s="251"/>
      <c r="H133" s="252"/>
      <c r="I133" s="253">
        <v>4</v>
      </c>
      <c r="J133" s="254">
        <v>10</v>
      </c>
      <c r="K133" s="254"/>
      <c r="L133" s="255"/>
      <c r="M133" s="256">
        <v>7</v>
      </c>
      <c r="N133" s="254">
        <v>4</v>
      </c>
      <c r="O133" s="254"/>
      <c r="P133" s="257"/>
      <c r="Q133" s="253">
        <v>6</v>
      </c>
      <c r="R133" s="254">
        <v>6</v>
      </c>
      <c r="S133" s="254"/>
      <c r="T133" s="255"/>
      <c r="U133" s="256">
        <v>5</v>
      </c>
      <c r="V133" s="254">
        <v>8</v>
      </c>
      <c r="W133" s="254"/>
      <c r="X133" s="257"/>
      <c r="Y133" s="258">
        <v>10</v>
      </c>
      <c r="Z133" s="259">
        <v>38</v>
      </c>
      <c r="AA133" s="260"/>
      <c r="AB133" s="180"/>
    </row>
    <row r="134" spans="1:28" x14ac:dyDescent="0.2">
      <c r="A134" s="65"/>
      <c r="B134" s="211">
        <f>AB134</f>
        <v>4</v>
      </c>
      <c r="C134" s="209">
        <v>1</v>
      </c>
      <c r="D134" s="89" t="s">
        <v>5</v>
      </c>
      <c r="E134" s="84"/>
      <c r="F134" s="84" t="s">
        <v>24</v>
      </c>
      <c r="G134" s="85"/>
      <c r="H134" s="86"/>
      <c r="I134" s="122">
        <v>2</v>
      </c>
      <c r="J134" s="123">
        <v>12</v>
      </c>
      <c r="K134" s="123"/>
      <c r="L134" s="124"/>
      <c r="M134" s="125">
        <v>2</v>
      </c>
      <c r="N134" s="123">
        <v>12</v>
      </c>
      <c r="O134" s="123"/>
      <c r="P134" s="126">
        <v>1</v>
      </c>
      <c r="Q134" s="122" t="s">
        <v>438</v>
      </c>
      <c r="R134" s="123">
        <v>0</v>
      </c>
      <c r="S134" s="123"/>
      <c r="T134" s="124"/>
      <c r="U134" s="125">
        <v>1</v>
      </c>
      <c r="V134" s="123">
        <v>15</v>
      </c>
      <c r="W134" s="123">
        <v>2</v>
      </c>
      <c r="X134" s="126">
        <v>1</v>
      </c>
      <c r="Y134" s="90">
        <v>10</v>
      </c>
      <c r="Z134" s="91">
        <v>53</v>
      </c>
      <c r="AA134" s="92">
        <f>Z134+Z135</f>
        <v>53</v>
      </c>
      <c r="AB134" s="93">
        <f>RANK(AA134,$AA$128:$AA$135)</f>
        <v>4</v>
      </c>
    </row>
    <row r="135" spans="1:28" x14ac:dyDescent="0.2">
      <c r="A135" s="65"/>
      <c r="B135" s="212"/>
      <c r="C135" s="219">
        <v>4</v>
      </c>
      <c r="D135" s="94" t="s">
        <v>478</v>
      </c>
      <c r="E135" s="87"/>
      <c r="F135" s="87"/>
      <c r="G135" s="95"/>
      <c r="H135" s="96"/>
      <c r="I135" s="22"/>
      <c r="J135" s="23"/>
      <c r="K135" s="23"/>
      <c r="L135" s="24"/>
      <c r="M135" s="25"/>
      <c r="N135" s="23"/>
      <c r="O135" s="23"/>
      <c r="P135" s="26"/>
      <c r="Q135" s="22"/>
      <c r="R135" s="23"/>
      <c r="S135" s="23"/>
      <c r="T135" s="24"/>
      <c r="U135" s="25"/>
      <c r="V135" s="23"/>
      <c r="W135" s="23"/>
      <c r="X135" s="26"/>
      <c r="Y135" s="81"/>
      <c r="Z135" s="97"/>
      <c r="AA135" s="29"/>
      <c r="AB135" s="30"/>
    </row>
    <row r="137" spans="1:28" x14ac:dyDescent="0.2">
      <c r="B137" s="127" t="s">
        <v>501</v>
      </c>
      <c r="C137" s="2" t="s">
        <v>502</v>
      </c>
    </row>
    <row r="138" spans="1:28" x14ac:dyDescent="0.2">
      <c r="C138" s="2" t="s">
        <v>503</v>
      </c>
    </row>
    <row r="139" spans="1:28" x14ac:dyDescent="0.2">
      <c r="C139" s="2" t="s">
        <v>504</v>
      </c>
    </row>
    <row r="140" spans="1:28" x14ac:dyDescent="0.2">
      <c r="C140" s="2" t="s">
        <v>505</v>
      </c>
    </row>
  </sheetData>
  <sortState xmlns:xlrd2="http://schemas.microsoft.com/office/spreadsheetml/2017/richdata2" ref="C7:AA8">
    <sortCondition ref="M7:M8"/>
  </sortState>
  <mergeCells count="55">
    <mergeCell ref="A1:AA1"/>
    <mergeCell ref="I4:L4"/>
    <mergeCell ref="M4:P4"/>
    <mergeCell ref="Q4:T4"/>
    <mergeCell ref="U4:X4"/>
    <mergeCell ref="Y4:AA5"/>
    <mergeCell ref="I5:L5"/>
    <mergeCell ref="M5:P5"/>
    <mergeCell ref="Q5:T5"/>
    <mergeCell ref="U5:X5"/>
    <mergeCell ref="I20:L20"/>
    <mergeCell ref="M20:P20"/>
    <mergeCell ref="Q20:T20"/>
    <mergeCell ref="U20:X20"/>
    <mergeCell ref="Y20:AA21"/>
    <mergeCell ref="I21:L21"/>
    <mergeCell ref="M21:P21"/>
    <mergeCell ref="Q21:T21"/>
    <mergeCell ref="U21:X21"/>
    <mergeCell ref="I38:L38"/>
    <mergeCell ref="M38:P38"/>
    <mergeCell ref="Q38:T38"/>
    <mergeCell ref="U38:X38"/>
    <mergeCell ref="Y38:AA39"/>
    <mergeCell ref="I39:L39"/>
    <mergeCell ref="M39:P39"/>
    <mergeCell ref="Q39:T39"/>
    <mergeCell ref="U39:X39"/>
    <mergeCell ref="I80:L80"/>
    <mergeCell ref="M80:P80"/>
    <mergeCell ref="Q80:T80"/>
    <mergeCell ref="U80:X80"/>
    <mergeCell ref="Y80:AA81"/>
    <mergeCell ref="I81:L81"/>
    <mergeCell ref="M81:P81"/>
    <mergeCell ref="Q81:T81"/>
    <mergeCell ref="U81:X81"/>
    <mergeCell ref="I96:L96"/>
    <mergeCell ref="M96:P96"/>
    <mergeCell ref="Q96:T96"/>
    <mergeCell ref="U96:X96"/>
    <mergeCell ref="Y96:AA97"/>
    <mergeCell ref="I97:L97"/>
    <mergeCell ref="M97:P97"/>
    <mergeCell ref="Q97:T97"/>
    <mergeCell ref="U97:X97"/>
    <mergeCell ref="I125:L125"/>
    <mergeCell ref="M125:P125"/>
    <mergeCell ref="Q125:T125"/>
    <mergeCell ref="U125:X125"/>
    <mergeCell ref="Y125:AB126"/>
    <mergeCell ref="I126:L126"/>
    <mergeCell ref="M126:P126"/>
    <mergeCell ref="Q126:T126"/>
    <mergeCell ref="U126:X126"/>
  </mergeCells>
  <phoneticPr fontId="2"/>
  <conditionalFormatting sqref="B7:AA18 B23:AA36 B41:AA78 B83:AA94 B99:AA122">
    <cfRule type="expression" dxfId="4" priority="14">
      <formula>MOD(ROW(),2)=0</formula>
    </cfRule>
  </conditionalFormatting>
  <pageMargins left="0.19685039370078741" right="0" top="0.19685039370078741" bottom="0" header="0.51181102362204722" footer="0.51181102362204722"/>
  <pageSetup paperSize="9" scale="51" firstPageNumber="0" fitToHeight="0" orientation="portrait" horizontalDpi="4294967293" verticalDpi="300" r:id="rId1"/>
  <rowBreaks count="1" manualBreakCount="1">
    <brk id="94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F241-8195-4219-A12C-A2BD96AE55C7}">
  <sheetPr>
    <tabColor rgb="FF92D050"/>
    <pageSetUpPr fitToPage="1"/>
  </sheetPr>
  <dimension ref="A1:G131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36.3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371</v>
      </c>
    </row>
    <row r="2" spans="1:7" ht="19.5" x14ac:dyDescent="0.2">
      <c r="A2" s="177"/>
      <c r="B2" s="177" t="s">
        <v>192</v>
      </c>
    </row>
    <row r="3" spans="1:7" x14ac:dyDescent="0.2">
      <c r="B3" s="171" t="s">
        <v>191</v>
      </c>
      <c r="C3" s="172" t="s">
        <v>58</v>
      </c>
      <c r="D3" s="173" t="s">
        <v>189</v>
      </c>
      <c r="E3" s="173" t="s">
        <v>188</v>
      </c>
      <c r="F3" s="173" t="s">
        <v>190</v>
      </c>
      <c r="G3" s="173" t="s">
        <v>194</v>
      </c>
    </row>
    <row r="4" spans="1:7" x14ac:dyDescent="0.2">
      <c r="B4" s="175">
        <v>466</v>
      </c>
      <c r="C4" s="175" t="s">
        <v>372</v>
      </c>
      <c r="D4" s="176">
        <v>4</v>
      </c>
      <c r="E4" s="176">
        <v>1</v>
      </c>
      <c r="F4" s="176">
        <v>1</v>
      </c>
      <c r="G4" s="176">
        <v>1</v>
      </c>
    </row>
    <row r="5" spans="1:7" x14ac:dyDescent="0.2">
      <c r="B5" s="175">
        <v>11</v>
      </c>
      <c r="C5" s="175" t="s">
        <v>5</v>
      </c>
      <c r="D5" s="176">
        <v>2</v>
      </c>
      <c r="E5" s="176">
        <v>1</v>
      </c>
      <c r="F5" s="176">
        <v>3</v>
      </c>
      <c r="G5" s="176">
        <v>2</v>
      </c>
    </row>
    <row r="6" spans="1:7" x14ac:dyDescent="0.2">
      <c r="B6" s="175">
        <v>154</v>
      </c>
      <c r="C6" s="175" t="s">
        <v>42</v>
      </c>
      <c r="D6" s="176">
        <v>7</v>
      </c>
      <c r="E6" s="176">
        <v>4</v>
      </c>
      <c r="F6" s="176">
        <v>5</v>
      </c>
      <c r="G6" s="176">
        <v>3</v>
      </c>
    </row>
    <row r="7" spans="1:7" x14ac:dyDescent="0.2">
      <c r="B7" s="175">
        <v>21</v>
      </c>
      <c r="C7" s="175" t="s">
        <v>54</v>
      </c>
      <c r="D7" s="176">
        <v>1</v>
      </c>
      <c r="E7" s="176">
        <v>3</v>
      </c>
      <c r="F7" s="176">
        <v>2</v>
      </c>
      <c r="G7" s="176">
        <v>4</v>
      </c>
    </row>
    <row r="8" spans="1:7" x14ac:dyDescent="0.2">
      <c r="B8" s="175">
        <v>720</v>
      </c>
      <c r="C8" s="175" t="s">
        <v>306</v>
      </c>
      <c r="D8" s="176">
        <v>9</v>
      </c>
      <c r="E8" s="176">
        <v>6</v>
      </c>
      <c r="F8" s="176">
        <v>7</v>
      </c>
      <c r="G8" s="176">
        <v>5</v>
      </c>
    </row>
    <row r="9" spans="1:7" x14ac:dyDescent="0.2">
      <c r="B9" s="175">
        <v>70</v>
      </c>
      <c r="C9" s="175" t="s">
        <v>53</v>
      </c>
      <c r="D9" s="176">
        <v>3</v>
      </c>
      <c r="E9" s="176">
        <v>5</v>
      </c>
      <c r="F9" s="176">
        <v>4</v>
      </c>
      <c r="G9" s="176">
        <v>6</v>
      </c>
    </row>
    <row r="10" spans="1:7" x14ac:dyDescent="0.2">
      <c r="B10" s="175">
        <v>90</v>
      </c>
      <c r="C10" s="175" t="s">
        <v>522</v>
      </c>
      <c r="D10" s="176"/>
      <c r="E10" s="176"/>
      <c r="F10" s="176">
        <v>6</v>
      </c>
      <c r="G10" s="176">
        <v>7</v>
      </c>
    </row>
    <row r="11" spans="1:7" x14ac:dyDescent="0.2">
      <c r="B11" s="175">
        <v>315</v>
      </c>
      <c r="C11" s="175" t="s">
        <v>444</v>
      </c>
      <c r="D11" s="176"/>
      <c r="E11" s="176">
        <v>7</v>
      </c>
      <c r="F11" s="176">
        <v>8</v>
      </c>
      <c r="G11" s="176">
        <v>8</v>
      </c>
    </row>
    <row r="12" spans="1:7" x14ac:dyDescent="0.2">
      <c r="B12" s="175">
        <v>22</v>
      </c>
      <c r="C12" s="175" t="s">
        <v>305</v>
      </c>
      <c r="D12" s="176">
        <v>8</v>
      </c>
      <c r="E12" s="176">
        <v>10</v>
      </c>
      <c r="F12" s="176">
        <v>12</v>
      </c>
      <c r="G12" s="176">
        <v>9</v>
      </c>
    </row>
    <row r="13" spans="1:7" x14ac:dyDescent="0.2">
      <c r="B13" s="175">
        <v>917</v>
      </c>
      <c r="C13" s="175" t="s">
        <v>373</v>
      </c>
      <c r="D13" s="176">
        <v>5</v>
      </c>
      <c r="E13" s="176">
        <v>7</v>
      </c>
      <c r="F13" s="176">
        <v>8</v>
      </c>
      <c r="G13" s="176">
        <v>10</v>
      </c>
    </row>
    <row r="14" spans="1:7" x14ac:dyDescent="0.2">
      <c r="B14" s="175">
        <v>37</v>
      </c>
      <c r="C14" s="175" t="s">
        <v>159</v>
      </c>
      <c r="D14" s="176">
        <v>6</v>
      </c>
      <c r="E14" s="176">
        <v>9</v>
      </c>
      <c r="F14" s="176">
        <v>10</v>
      </c>
      <c r="G14" s="176">
        <v>11</v>
      </c>
    </row>
    <row r="15" spans="1:7" x14ac:dyDescent="0.2">
      <c r="B15" s="175">
        <v>17</v>
      </c>
      <c r="C15" s="175" t="s">
        <v>529</v>
      </c>
      <c r="D15" s="176"/>
      <c r="E15" s="176"/>
      <c r="F15" s="176">
        <v>11</v>
      </c>
      <c r="G15" s="176">
        <v>12</v>
      </c>
    </row>
    <row r="16" spans="1:7" x14ac:dyDescent="0.2">
      <c r="D16" s="174"/>
      <c r="E16" s="174"/>
      <c r="F16" s="174"/>
      <c r="G16" s="174"/>
    </row>
    <row r="17" spans="1:7" x14ac:dyDescent="0.2">
      <c r="D17" s="174"/>
      <c r="E17" s="174"/>
      <c r="F17" s="174"/>
      <c r="G17" s="174"/>
    </row>
    <row r="18" spans="1:7" ht="19.5" x14ac:dyDescent="0.2">
      <c r="A18" s="177"/>
      <c r="B18" s="177" t="s">
        <v>193</v>
      </c>
    </row>
    <row r="19" spans="1:7" x14ac:dyDescent="0.2">
      <c r="B19" s="171" t="s">
        <v>191</v>
      </c>
      <c r="C19" s="172" t="s">
        <v>58</v>
      </c>
      <c r="D19" s="173" t="s">
        <v>189</v>
      </c>
      <c r="E19" s="173" t="s">
        <v>188</v>
      </c>
      <c r="F19" s="173" t="s">
        <v>190</v>
      </c>
      <c r="G19" s="173" t="s">
        <v>194</v>
      </c>
    </row>
    <row r="20" spans="1:7" x14ac:dyDescent="0.2">
      <c r="B20" s="175">
        <v>200</v>
      </c>
      <c r="C20" s="175" t="s">
        <v>162</v>
      </c>
      <c r="D20" s="176">
        <v>1</v>
      </c>
      <c r="E20" s="176">
        <v>1</v>
      </c>
      <c r="F20" s="176">
        <v>1</v>
      </c>
      <c r="G20" s="176">
        <v>1</v>
      </c>
    </row>
    <row r="21" spans="1:7" x14ac:dyDescent="0.2">
      <c r="B21" s="175">
        <v>919</v>
      </c>
      <c r="C21" s="175" t="s">
        <v>43</v>
      </c>
      <c r="D21" s="176">
        <v>2</v>
      </c>
      <c r="E21" s="176">
        <v>2</v>
      </c>
      <c r="F21" s="176">
        <v>2</v>
      </c>
      <c r="G21" s="176">
        <v>2</v>
      </c>
    </row>
    <row r="22" spans="1:7" x14ac:dyDescent="0.2">
      <c r="B22" s="175">
        <v>43</v>
      </c>
      <c r="C22" s="175" t="s">
        <v>168</v>
      </c>
      <c r="D22" s="176">
        <v>4</v>
      </c>
      <c r="E22" s="176">
        <v>3</v>
      </c>
      <c r="F22" s="176">
        <v>3</v>
      </c>
      <c r="G22" s="176">
        <v>3</v>
      </c>
    </row>
    <row r="23" spans="1:7" x14ac:dyDescent="0.2">
      <c r="B23" s="175">
        <v>36</v>
      </c>
      <c r="C23" s="175" t="s">
        <v>26</v>
      </c>
      <c r="D23" s="176">
        <v>5</v>
      </c>
      <c r="E23" s="176">
        <v>5</v>
      </c>
      <c r="F23" s="176">
        <v>6</v>
      </c>
      <c r="G23" s="176">
        <v>4</v>
      </c>
    </row>
    <row r="24" spans="1:7" x14ac:dyDescent="0.2">
      <c r="B24" s="175">
        <v>377</v>
      </c>
      <c r="C24" s="175" t="s">
        <v>45</v>
      </c>
      <c r="D24" s="176">
        <v>3</v>
      </c>
      <c r="E24" s="176">
        <v>3</v>
      </c>
      <c r="F24" s="176">
        <v>5</v>
      </c>
      <c r="G24" s="176">
        <v>5</v>
      </c>
    </row>
    <row r="25" spans="1:7" x14ac:dyDescent="0.2">
      <c r="B25" s="175">
        <v>110</v>
      </c>
      <c r="C25" s="175" t="s">
        <v>417</v>
      </c>
      <c r="D25" s="176">
        <v>6</v>
      </c>
      <c r="E25" s="176">
        <v>6</v>
      </c>
      <c r="F25" s="176">
        <v>7</v>
      </c>
      <c r="G25" s="176">
        <v>6</v>
      </c>
    </row>
    <row r="26" spans="1:7" x14ac:dyDescent="0.2">
      <c r="B26" s="175">
        <v>108</v>
      </c>
      <c r="C26" s="175" t="s">
        <v>542</v>
      </c>
      <c r="D26" s="176"/>
      <c r="E26" s="176"/>
      <c r="F26" s="176">
        <v>8</v>
      </c>
      <c r="G26" s="176">
        <v>7</v>
      </c>
    </row>
    <row r="27" spans="1:7" x14ac:dyDescent="0.2">
      <c r="B27" s="175">
        <v>61</v>
      </c>
      <c r="C27" s="175" t="s">
        <v>536</v>
      </c>
      <c r="D27" s="176"/>
      <c r="E27" s="176"/>
      <c r="F27" s="176">
        <v>4</v>
      </c>
      <c r="G27" s="176">
        <v>8</v>
      </c>
    </row>
    <row r="28" spans="1:7" x14ac:dyDescent="0.2">
      <c r="B28" s="175">
        <v>35</v>
      </c>
      <c r="C28" s="175" t="s">
        <v>52</v>
      </c>
      <c r="D28" s="176">
        <v>9</v>
      </c>
      <c r="E28" s="176">
        <v>8</v>
      </c>
      <c r="F28" s="176">
        <v>10</v>
      </c>
      <c r="G28" s="176">
        <v>9</v>
      </c>
    </row>
    <row r="29" spans="1:7" x14ac:dyDescent="0.2">
      <c r="B29" s="175">
        <v>38</v>
      </c>
      <c r="C29" s="175" t="s">
        <v>27</v>
      </c>
      <c r="D29" s="176">
        <v>8</v>
      </c>
      <c r="E29" s="176">
        <v>8</v>
      </c>
      <c r="F29" s="176">
        <v>11</v>
      </c>
      <c r="G29" s="176">
        <v>9</v>
      </c>
    </row>
    <row r="30" spans="1:7" x14ac:dyDescent="0.2">
      <c r="B30" s="175">
        <v>202</v>
      </c>
      <c r="C30" s="175" t="s">
        <v>250</v>
      </c>
      <c r="D30" s="176">
        <v>7</v>
      </c>
      <c r="E30" s="176">
        <v>7</v>
      </c>
      <c r="F30" s="176">
        <v>8</v>
      </c>
      <c r="G30" s="176">
        <v>11</v>
      </c>
    </row>
    <row r="31" spans="1:7" x14ac:dyDescent="0.2">
      <c r="B31" s="175">
        <v>25</v>
      </c>
      <c r="C31" s="175" t="s">
        <v>243</v>
      </c>
      <c r="D31" s="176">
        <v>10</v>
      </c>
      <c r="E31" s="176">
        <v>10</v>
      </c>
      <c r="F31" s="176">
        <v>12</v>
      </c>
      <c r="G31" s="176">
        <v>12</v>
      </c>
    </row>
    <row r="32" spans="1:7" x14ac:dyDescent="0.2">
      <c r="B32" s="175">
        <v>71</v>
      </c>
      <c r="C32" s="175" t="s">
        <v>39</v>
      </c>
      <c r="D32" s="176">
        <v>10</v>
      </c>
      <c r="E32" s="176">
        <v>10</v>
      </c>
      <c r="F32" s="176">
        <v>12</v>
      </c>
      <c r="G32" s="176">
        <v>12</v>
      </c>
    </row>
    <row r="33" spans="1:7" x14ac:dyDescent="0.2">
      <c r="B33" s="175">
        <v>368</v>
      </c>
      <c r="C33" s="175" t="s">
        <v>550</v>
      </c>
      <c r="D33" s="176"/>
      <c r="E33" s="176"/>
      <c r="F33" s="176">
        <v>12</v>
      </c>
      <c r="G33" s="176">
        <v>12</v>
      </c>
    </row>
    <row r="34" spans="1:7" x14ac:dyDescent="0.2">
      <c r="D34" s="174"/>
      <c r="E34" s="174"/>
      <c r="F34" s="174"/>
      <c r="G34" s="174"/>
    </row>
    <row r="35" spans="1:7" x14ac:dyDescent="0.2">
      <c r="D35" s="174"/>
      <c r="E35" s="174"/>
      <c r="F35" s="174"/>
      <c r="G35" s="174"/>
    </row>
    <row r="36" spans="1:7" ht="19.5" x14ac:dyDescent="0.2">
      <c r="A36" s="177"/>
      <c r="B36" s="177" t="s">
        <v>195</v>
      </c>
    </row>
    <row r="37" spans="1:7" x14ac:dyDescent="0.2">
      <c r="B37" s="171" t="s">
        <v>191</v>
      </c>
      <c r="C37" s="172" t="s">
        <v>58</v>
      </c>
      <c r="D37" s="173" t="s">
        <v>189</v>
      </c>
      <c r="E37" s="173" t="s">
        <v>188</v>
      </c>
      <c r="F37" s="173" t="s">
        <v>190</v>
      </c>
      <c r="G37" s="173" t="s">
        <v>194</v>
      </c>
    </row>
    <row r="38" spans="1:7" x14ac:dyDescent="0.2">
      <c r="B38" s="175">
        <v>2</v>
      </c>
      <c r="C38" s="175" t="s">
        <v>163</v>
      </c>
      <c r="D38" s="176">
        <v>2</v>
      </c>
      <c r="E38" s="176">
        <v>2</v>
      </c>
      <c r="F38" s="176">
        <v>2</v>
      </c>
      <c r="G38" s="176">
        <v>1</v>
      </c>
    </row>
    <row r="39" spans="1:7" x14ac:dyDescent="0.2">
      <c r="B39" s="175">
        <v>86</v>
      </c>
      <c r="C39" s="175" t="s">
        <v>44</v>
      </c>
      <c r="D39" s="176">
        <v>1</v>
      </c>
      <c r="E39" s="176">
        <v>1</v>
      </c>
      <c r="F39" s="176">
        <v>1</v>
      </c>
      <c r="G39" s="176">
        <v>2</v>
      </c>
    </row>
    <row r="40" spans="1:7" x14ac:dyDescent="0.2">
      <c r="B40" s="175">
        <v>601</v>
      </c>
      <c r="C40" s="175" t="s">
        <v>251</v>
      </c>
      <c r="D40" s="176">
        <v>3</v>
      </c>
      <c r="E40" s="176">
        <v>3</v>
      </c>
      <c r="F40" s="176">
        <v>3</v>
      </c>
      <c r="G40" s="176">
        <v>3</v>
      </c>
    </row>
    <row r="41" spans="1:7" x14ac:dyDescent="0.2">
      <c r="B41" s="175">
        <v>463</v>
      </c>
      <c r="C41" s="175" t="s">
        <v>278</v>
      </c>
      <c r="D41" s="176">
        <v>4</v>
      </c>
      <c r="E41" s="176">
        <v>4</v>
      </c>
      <c r="F41" s="176">
        <v>4</v>
      </c>
      <c r="G41" s="176">
        <v>4</v>
      </c>
    </row>
    <row r="42" spans="1:7" x14ac:dyDescent="0.2">
      <c r="B42" s="175">
        <v>808</v>
      </c>
      <c r="C42" s="175" t="s">
        <v>292</v>
      </c>
      <c r="D42" s="176">
        <v>6</v>
      </c>
      <c r="E42" s="176">
        <v>5</v>
      </c>
      <c r="F42" s="176">
        <v>7</v>
      </c>
      <c r="G42" s="176">
        <v>5</v>
      </c>
    </row>
    <row r="43" spans="1:7" x14ac:dyDescent="0.2">
      <c r="B43" s="175">
        <v>163</v>
      </c>
      <c r="C43" s="175" t="s">
        <v>458</v>
      </c>
      <c r="D43" s="176"/>
      <c r="E43" s="176">
        <v>10</v>
      </c>
      <c r="F43" s="176">
        <v>5</v>
      </c>
      <c r="G43" s="176">
        <v>6</v>
      </c>
    </row>
    <row r="44" spans="1:7" x14ac:dyDescent="0.2">
      <c r="B44" s="175">
        <v>124</v>
      </c>
      <c r="C44" s="175" t="s">
        <v>381</v>
      </c>
      <c r="D44" s="176"/>
      <c r="E44" s="176">
        <v>6</v>
      </c>
      <c r="F44" s="176">
        <v>5</v>
      </c>
      <c r="G44" s="176">
        <v>7</v>
      </c>
    </row>
    <row r="45" spans="1:7" x14ac:dyDescent="0.2">
      <c r="B45" s="175">
        <v>929</v>
      </c>
      <c r="C45" s="175" t="s">
        <v>650</v>
      </c>
      <c r="D45" s="176"/>
      <c r="E45" s="176"/>
      <c r="F45" s="176"/>
      <c r="G45" s="176">
        <v>7</v>
      </c>
    </row>
    <row r="46" spans="1:7" x14ac:dyDescent="0.2">
      <c r="B46" s="175">
        <v>150</v>
      </c>
      <c r="C46" s="175" t="s">
        <v>170</v>
      </c>
      <c r="D46" s="176">
        <v>11</v>
      </c>
      <c r="E46" s="176">
        <v>12</v>
      </c>
      <c r="F46" s="176">
        <v>15</v>
      </c>
      <c r="G46" s="176">
        <v>9</v>
      </c>
    </row>
    <row r="47" spans="1:7" x14ac:dyDescent="0.2">
      <c r="B47" s="175">
        <v>789</v>
      </c>
      <c r="C47" s="175" t="s">
        <v>166</v>
      </c>
      <c r="D47" s="176">
        <v>11</v>
      </c>
      <c r="E47" s="176">
        <v>14</v>
      </c>
      <c r="F47" s="176">
        <v>17</v>
      </c>
      <c r="G47" s="176">
        <v>10</v>
      </c>
    </row>
    <row r="48" spans="1:7" x14ac:dyDescent="0.2">
      <c r="B48" s="175">
        <v>283</v>
      </c>
      <c r="C48" s="175" t="s">
        <v>256</v>
      </c>
      <c r="D48" s="176">
        <v>11</v>
      </c>
      <c r="E48" s="176">
        <v>14</v>
      </c>
      <c r="F48" s="176">
        <v>17</v>
      </c>
      <c r="G48" s="176">
        <v>10</v>
      </c>
    </row>
    <row r="49" spans="2:7" x14ac:dyDescent="0.2">
      <c r="B49" s="175">
        <v>461</v>
      </c>
      <c r="C49" s="175" t="s">
        <v>283</v>
      </c>
      <c r="D49" s="176">
        <v>11</v>
      </c>
      <c r="E49" s="176">
        <v>14</v>
      </c>
      <c r="F49" s="176">
        <v>17</v>
      </c>
      <c r="G49" s="176">
        <v>10</v>
      </c>
    </row>
    <row r="50" spans="2:7" x14ac:dyDescent="0.2">
      <c r="B50" s="175">
        <v>46</v>
      </c>
      <c r="C50" s="175" t="s">
        <v>48</v>
      </c>
      <c r="D50" s="176">
        <v>11</v>
      </c>
      <c r="E50" s="176">
        <v>14</v>
      </c>
      <c r="F50" s="176">
        <v>17</v>
      </c>
      <c r="G50" s="176">
        <v>10</v>
      </c>
    </row>
    <row r="51" spans="2:7" x14ac:dyDescent="0.2">
      <c r="B51" s="175">
        <v>49</v>
      </c>
      <c r="C51" s="175" t="s">
        <v>253</v>
      </c>
      <c r="D51" s="176">
        <v>11</v>
      </c>
      <c r="E51" s="176">
        <v>14</v>
      </c>
      <c r="F51" s="176">
        <v>17</v>
      </c>
      <c r="G51" s="176">
        <v>10</v>
      </c>
    </row>
    <row r="52" spans="2:7" x14ac:dyDescent="0.2">
      <c r="B52" s="175">
        <v>79</v>
      </c>
      <c r="C52" s="175" t="s">
        <v>300</v>
      </c>
      <c r="D52" s="176"/>
      <c r="E52" s="176">
        <v>7</v>
      </c>
      <c r="F52" s="176">
        <v>8</v>
      </c>
      <c r="G52" s="176">
        <v>15</v>
      </c>
    </row>
    <row r="53" spans="2:7" x14ac:dyDescent="0.2">
      <c r="B53" s="175">
        <v>918</v>
      </c>
      <c r="C53" s="175" t="s">
        <v>167</v>
      </c>
      <c r="D53" s="176">
        <v>5</v>
      </c>
      <c r="E53" s="176">
        <v>7</v>
      </c>
      <c r="F53" s="176">
        <v>9</v>
      </c>
      <c r="G53" s="176">
        <v>16</v>
      </c>
    </row>
    <row r="54" spans="2:7" x14ac:dyDescent="0.2">
      <c r="B54" s="175">
        <v>118</v>
      </c>
      <c r="C54" s="175" t="s">
        <v>252</v>
      </c>
      <c r="D54" s="176">
        <v>11</v>
      </c>
      <c r="E54" s="176">
        <v>28</v>
      </c>
      <c r="F54" s="176">
        <v>10</v>
      </c>
      <c r="G54" s="176">
        <v>16</v>
      </c>
    </row>
    <row r="55" spans="2:7" x14ac:dyDescent="0.2">
      <c r="B55" s="175">
        <v>686</v>
      </c>
      <c r="C55" s="175" t="s">
        <v>164</v>
      </c>
      <c r="D55" s="176">
        <v>7</v>
      </c>
      <c r="E55" s="176">
        <v>9</v>
      </c>
      <c r="F55" s="176">
        <v>10</v>
      </c>
      <c r="G55" s="176">
        <v>18</v>
      </c>
    </row>
    <row r="56" spans="2:7" x14ac:dyDescent="0.2">
      <c r="B56" s="175">
        <v>771</v>
      </c>
      <c r="C56" s="175" t="s">
        <v>46</v>
      </c>
      <c r="D56" s="176">
        <v>10</v>
      </c>
      <c r="E56" s="176">
        <v>14</v>
      </c>
      <c r="F56" s="176">
        <v>10</v>
      </c>
      <c r="G56" s="176">
        <v>18</v>
      </c>
    </row>
    <row r="57" spans="2:7" x14ac:dyDescent="0.2">
      <c r="B57" s="175">
        <v>509</v>
      </c>
      <c r="C57" s="175" t="s">
        <v>461</v>
      </c>
      <c r="D57" s="176"/>
      <c r="E57" s="176">
        <v>14</v>
      </c>
      <c r="F57" s="176">
        <v>13</v>
      </c>
      <c r="G57" s="176">
        <v>18</v>
      </c>
    </row>
    <row r="58" spans="2:7" x14ac:dyDescent="0.2">
      <c r="B58" s="175">
        <v>66</v>
      </c>
      <c r="C58" s="175" t="s">
        <v>279</v>
      </c>
      <c r="D58" s="176">
        <v>8</v>
      </c>
      <c r="E58" s="176">
        <v>10</v>
      </c>
      <c r="F58" s="176">
        <v>13</v>
      </c>
      <c r="G58" s="176">
        <v>21</v>
      </c>
    </row>
    <row r="59" spans="2:7" x14ac:dyDescent="0.2">
      <c r="B59" s="175">
        <v>12</v>
      </c>
      <c r="C59" s="175" t="s">
        <v>304</v>
      </c>
      <c r="D59" s="176">
        <v>9</v>
      </c>
      <c r="E59" s="176">
        <v>12</v>
      </c>
      <c r="F59" s="176">
        <v>15</v>
      </c>
      <c r="G59" s="176">
        <v>22</v>
      </c>
    </row>
    <row r="60" spans="2:7" x14ac:dyDescent="0.2">
      <c r="B60" s="175">
        <v>223</v>
      </c>
      <c r="C60" s="175" t="s">
        <v>280</v>
      </c>
      <c r="D60" s="176">
        <v>11</v>
      </c>
      <c r="E60" s="176">
        <v>14</v>
      </c>
      <c r="F60" s="176">
        <v>17</v>
      </c>
      <c r="G60" s="176">
        <v>22</v>
      </c>
    </row>
    <row r="61" spans="2:7" x14ac:dyDescent="0.2">
      <c r="B61" s="175">
        <v>129</v>
      </c>
      <c r="C61" s="175" t="s">
        <v>459</v>
      </c>
      <c r="D61" s="176"/>
      <c r="E61" s="176">
        <v>14</v>
      </c>
      <c r="F61" s="176">
        <v>17</v>
      </c>
      <c r="G61" s="176">
        <v>22</v>
      </c>
    </row>
    <row r="62" spans="2:7" x14ac:dyDescent="0.2">
      <c r="B62" s="175">
        <v>270</v>
      </c>
      <c r="C62" s="175" t="s">
        <v>651</v>
      </c>
      <c r="D62" s="176"/>
      <c r="E62" s="176"/>
      <c r="F62" s="176"/>
      <c r="G62" s="176">
        <v>22</v>
      </c>
    </row>
    <row r="63" spans="2:7" x14ac:dyDescent="0.2">
      <c r="B63" s="175">
        <v>830</v>
      </c>
      <c r="C63" s="175" t="s">
        <v>50</v>
      </c>
      <c r="D63" s="176"/>
      <c r="E63" s="176">
        <v>14</v>
      </c>
      <c r="F63" s="176">
        <v>17</v>
      </c>
      <c r="G63" s="176">
        <v>26</v>
      </c>
    </row>
    <row r="64" spans="2:7" x14ac:dyDescent="0.2">
      <c r="B64" s="175">
        <v>1</v>
      </c>
      <c r="C64" s="175" t="s">
        <v>47</v>
      </c>
      <c r="D64" s="176">
        <v>11</v>
      </c>
      <c r="E64" s="176">
        <v>14</v>
      </c>
      <c r="F64" s="176">
        <v>17</v>
      </c>
      <c r="G64" s="176">
        <v>26</v>
      </c>
    </row>
    <row r="65" spans="1:7" x14ac:dyDescent="0.2">
      <c r="B65" s="175">
        <v>625</v>
      </c>
      <c r="C65" s="175" t="s">
        <v>171</v>
      </c>
      <c r="D65" s="176">
        <v>11</v>
      </c>
      <c r="E65" s="176">
        <v>14</v>
      </c>
      <c r="F65" s="176">
        <v>17</v>
      </c>
      <c r="G65" s="176">
        <v>26</v>
      </c>
    </row>
    <row r="66" spans="1:7" x14ac:dyDescent="0.2">
      <c r="B66" s="175">
        <v>559</v>
      </c>
      <c r="C66" s="175" t="s">
        <v>257</v>
      </c>
      <c r="D66" s="176">
        <v>11</v>
      </c>
      <c r="E66" s="176">
        <v>14</v>
      </c>
      <c r="F66" s="176">
        <v>17</v>
      </c>
      <c r="G66" s="176">
        <v>26</v>
      </c>
    </row>
    <row r="67" spans="1:7" x14ac:dyDescent="0.2">
      <c r="B67" s="175">
        <v>235</v>
      </c>
      <c r="C67" s="175" t="s">
        <v>169</v>
      </c>
      <c r="D67" s="176">
        <v>11</v>
      </c>
      <c r="E67" s="176">
        <v>14</v>
      </c>
      <c r="F67" s="176">
        <v>17</v>
      </c>
      <c r="G67" s="176">
        <v>26</v>
      </c>
    </row>
    <row r="68" spans="1:7" x14ac:dyDescent="0.2">
      <c r="B68" s="175">
        <v>117</v>
      </c>
      <c r="C68" s="175" t="s">
        <v>254</v>
      </c>
      <c r="D68" s="176">
        <v>11</v>
      </c>
      <c r="E68" s="176">
        <v>28</v>
      </c>
      <c r="F68" s="176">
        <v>29</v>
      </c>
      <c r="G68" s="176">
        <v>26</v>
      </c>
    </row>
    <row r="69" spans="1:7" x14ac:dyDescent="0.2">
      <c r="B69" s="175">
        <v>397</v>
      </c>
      <c r="C69" s="175" t="s">
        <v>284</v>
      </c>
      <c r="D69" s="176">
        <v>11</v>
      </c>
      <c r="E69" s="176">
        <v>28</v>
      </c>
      <c r="F69" s="176">
        <v>29</v>
      </c>
      <c r="G69" s="176">
        <v>26</v>
      </c>
    </row>
    <row r="70" spans="1:7" x14ac:dyDescent="0.2">
      <c r="B70" s="175">
        <v>111</v>
      </c>
      <c r="C70" s="175" t="s">
        <v>281</v>
      </c>
      <c r="D70" s="176">
        <v>11</v>
      </c>
      <c r="E70" s="176">
        <v>28</v>
      </c>
      <c r="F70" s="176">
        <v>29</v>
      </c>
      <c r="G70" s="176">
        <v>33</v>
      </c>
    </row>
    <row r="71" spans="1:7" x14ac:dyDescent="0.2">
      <c r="B71" s="175">
        <v>177</v>
      </c>
      <c r="C71" s="175" t="s">
        <v>460</v>
      </c>
      <c r="D71" s="176"/>
      <c r="E71" s="176">
        <v>28</v>
      </c>
      <c r="F71" s="176">
        <v>29</v>
      </c>
      <c r="G71" s="176">
        <v>33</v>
      </c>
    </row>
    <row r="72" spans="1:7" x14ac:dyDescent="0.2">
      <c r="B72" s="175">
        <v>222</v>
      </c>
      <c r="C72" s="175" t="s">
        <v>403</v>
      </c>
      <c r="D72" s="176">
        <v>11</v>
      </c>
      <c r="E72" s="176">
        <v>28</v>
      </c>
      <c r="F72" s="176">
        <v>29</v>
      </c>
      <c r="G72" s="176">
        <v>33</v>
      </c>
    </row>
    <row r="73" spans="1:7" x14ac:dyDescent="0.2">
      <c r="B73" s="175">
        <v>554</v>
      </c>
      <c r="C73" s="175" t="s">
        <v>462</v>
      </c>
      <c r="D73" s="176"/>
      <c r="E73" s="176">
        <v>28</v>
      </c>
      <c r="F73" s="176">
        <v>29</v>
      </c>
      <c r="G73" s="176">
        <v>33</v>
      </c>
    </row>
    <row r="74" spans="1:7" x14ac:dyDescent="0.2">
      <c r="B74" s="175">
        <v>730</v>
      </c>
      <c r="C74" s="175" t="s">
        <v>258</v>
      </c>
      <c r="D74" s="176"/>
      <c r="E74" s="176">
        <v>28</v>
      </c>
      <c r="F74" s="176">
        <v>29</v>
      </c>
      <c r="G74" s="176">
        <v>33</v>
      </c>
    </row>
    <row r="75" spans="1:7" x14ac:dyDescent="0.2">
      <c r="B75" s="175">
        <v>841</v>
      </c>
      <c r="C75" s="175" t="s">
        <v>612</v>
      </c>
      <c r="D75" s="176"/>
      <c r="E75" s="176"/>
      <c r="F75" s="176">
        <v>29</v>
      </c>
      <c r="G75" s="176">
        <v>33</v>
      </c>
    </row>
    <row r="76" spans="1:7" x14ac:dyDescent="0.2">
      <c r="D76" s="174"/>
      <c r="E76" s="174"/>
      <c r="F76" s="174"/>
      <c r="G76" s="174"/>
    </row>
    <row r="77" spans="1:7" x14ac:dyDescent="0.2">
      <c r="D77" s="174"/>
      <c r="E77" s="174"/>
      <c r="F77" s="174"/>
      <c r="G77" s="174"/>
    </row>
    <row r="78" spans="1:7" ht="19.5" x14ac:dyDescent="0.2">
      <c r="A78" s="177"/>
      <c r="B78" s="177" t="s">
        <v>196</v>
      </c>
    </row>
    <row r="79" spans="1:7" x14ac:dyDescent="0.2">
      <c r="B79" s="171" t="s">
        <v>191</v>
      </c>
      <c r="C79" s="172" t="s">
        <v>58</v>
      </c>
      <c r="D79" s="173" t="s">
        <v>189</v>
      </c>
      <c r="E79" s="173" t="s">
        <v>188</v>
      </c>
      <c r="F79" s="173" t="s">
        <v>190</v>
      </c>
      <c r="G79" s="173" t="s">
        <v>194</v>
      </c>
    </row>
    <row r="80" spans="1:7" x14ac:dyDescent="0.2">
      <c r="B80" s="175">
        <v>168</v>
      </c>
      <c r="C80" s="175" t="s">
        <v>255</v>
      </c>
      <c r="D80" s="176">
        <v>5</v>
      </c>
      <c r="E80" s="176">
        <v>2</v>
      </c>
      <c r="F80" s="176">
        <v>2</v>
      </c>
      <c r="G80" s="176">
        <v>1</v>
      </c>
    </row>
    <row r="81" spans="1:7" x14ac:dyDescent="0.2">
      <c r="B81" s="175">
        <v>6</v>
      </c>
      <c r="C81" s="175" t="s">
        <v>49</v>
      </c>
      <c r="D81" s="176">
        <v>1</v>
      </c>
      <c r="E81" s="176">
        <v>1</v>
      </c>
      <c r="F81" s="176">
        <v>1</v>
      </c>
      <c r="G81" s="176">
        <v>2</v>
      </c>
    </row>
    <row r="82" spans="1:7" x14ac:dyDescent="0.2">
      <c r="B82" s="175">
        <v>358</v>
      </c>
      <c r="C82" s="175" t="s">
        <v>275</v>
      </c>
      <c r="D82" s="176">
        <v>4</v>
      </c>
      <c r="E82" s="176">
        <v>2</v>
      </c>
      <c r="F82" s="176">
        <v>3</v>
      </c>
      <c r="G82" s="176">
        <v>3</v>
      </c>
    </row>
    <row r="83" spans="1:7" x14ac:dyDescent="0.2">
      <c r="B83" s="175">
        <v>98</v>
      </c>
      <c r="C83" s="175" t="s">
        <v>303</v>
      </c>
      <c r="D83" s="176">
        <v>3</v>
      </c>
      <c r="E83" s="176">
        <v>2</v>
      </c>
      <c r="F83" s="176">
        <v>5</v>
      </c>
      <c r="G83" s="176">
        <v>4</v>
      </c>
    </row>
    <row r="84" spans="1:7" x14ac:dyDescent="0.2">
      <c r="B84" s="175">
        <v>67</v>
      </c>
      <c r="C84" s="175" t="s">
        <v>273</v>
      </c>
      <c r="D84" s="176">
        <v>2</v>
      </c>
      <c r="E84" s="176">
        <v>5</v>
      </c>
      <c r="F84" s="176">
        <v>3</v>
      </c>
      <c r="G84" s="176">
        <v>5</v>
      </c>
    </row>
    <row r="85" spans="1:7" x14ac:dyDescent="0.2">
      <c r="B85" s="175">
        <v>5</v>
      </c>
      <c r="C85" s="175" t="s">
        <v>469</v>
      </c>
      <c r="D85" s="176"/>
      <c r="E85" s="176">
        <v>6</v>
      </c>
      <c r="F85" s="176">
        <v>7</v>
      </c>
      <c r="G85" s="176">
        <v>6</v>
      </c>
    </row>
    <row r="86" spans="1:7" x14ac:dyDescent="0.2">
      <c r="B86" s="175">
        <v>114</v>
      </c>
      <c r="C86" s="175" t="s">
        <v>234</v>
      </c>
      <c r="D86" s="176"/>
      <c r="E86" s="176"/>
      <c r="F86" s="176">
        <v>6</v>
      </c>
      <c r="G86" s="176">
        <v>7</v>
      </c>
    </row>
    <row r="87" spans="1:7" x14ac:dyDescent="0.2">
      <c r="B87" s="175">
        <v>112</v>
      </c>
      <c r="C87" s="175" t="s">
        <v>654</v>
      </c>
      <c r="D87" s="176"/>
      <c r="E87" s="176"/>
      <c r="F87" s="176"/>
      <c r="G87" s="176">
        <v>8</v>
      </c>
    </row>
    <row r="88" spans="1:7" x14ac:dyDescent="0.2">
      <c r="B88" s="175">
        <v>4</v>
      </c>
      <c r="C88" s="175" t="s">
        <v>301</v>
      </c>
      <c r="D88" s="176">
        <v>8</v>
      </c>
      <c r="E88" s="176">
        <v>9</v>
      </c>
      <c r="F88" s="176">
        <v>8</v>
      </c>
      <c r="G88" s="176">
        <v>9</v>
      </c>
    </row>
    <row r="89" spans="1:7" x14ac:dyDescent="0.2">
      <c r="B89" s="175">
        <v>119</v>
      </c>
      <c r="C89" s="175" t="s">
        <v>165</v>
      </c>
      <c r="D89" s="176">
        <v>7</v>
      </c>
      <c r="E89" s="176">
        <v>7</v>
      </c>
      <c r="F89" s="176">
        <v>9</v>
      </c>
      <c r="G89" s="176">
        <v>10</v>
      </c>
    </row>
    <row r="90" spans="1:7" x14ac:dyDescent="0.2">
      <c r="B90" s="175">
        <v>7</v>
      </c>
      <c r="C90" s="175" t="s">
        <v>274</v>
      </c>
      <c r="D90" s="176">
        <v>6</v>
      </c>
      <c r="E90" s="176">
        <v>8</v>
      </c>
      <c r="F90" s="176">
        <v>10</v>
      </c>
      <c r="G90" s="176">
        <v>11</v>
      </c>
    </row>
    <row r="91" spans="1:7" x14ac:dyDescent="0.2">
      <c r="B91" s="175">
        <v>830</v>
      </c>
      <c r="C91" s="175" t="s">
        <v>50</v>
      </c>
      <c r="D91" s="175"/>
      <c r="E91" s="175"/>
      <c r="F91" s="175"/>
      <c r="G91" s="176">
        <v>12</v>
      </c>
    </row>
    <row r="94" spans="1:7" ht="19.5" x14ac:dyDescent="0.2">
      <c r="A94" s="177"/>
      <c r="B94" s="177" t="s">
        <v>19</v>
      </c>
    </row>
    <row r="95" spans="1:7" x14ac:dyDescent="0.2">
      <c r="B95" s="171" t="s">
        <v>191</v>
      </c>
      <c r="C95" s="172" t="s">
        <v>58</v>
      </c>
      <c r="D95" s="173" t="s">
        <v>189</v>
      </c>
      <c r="E95" s="173" t="s">
        <v>188</v>
      </c>
      <c r="F95" s="173" t="s">
        <v>190</v>
      </c>
      <c r="G95" s="173" t="s">
        <v>194</v>
      </c>
    </row>
    <row r="96" spans="1:7" x14ac:dyDescent="0.2">
      <c r="B96" s="175">
        <v>996</v>
      </c>
      <c r="C96" s="175" t="s">
        <v>380</v>
      </c>
      <c r="D96" s="176">
        <v>1</v>
      </c>
      <c r="E96" s="176">
        <v>2</v>
      </c>
      <c r="F96" s="176">
        <v>1</v>
      </c>
      <c r="G96" s="176">
        <v>1</v>
      </c>
    </row>
    <row r="97" spans="2:7" x14ac:dyDescent="0.2">
      <c r="B97" s="175">
        <v>405</v>
      </c>
      <c r="C97" s="175" t="s">
        <v>387</v>
      </c>
      <c r="D97" s="176">
        <v>10</v>
      </c>
      <c r="E97" s="176">
        <v>8</v>
      </c>
      <c r="F97" s="176">
        <v>8</v>
      </c>
      <c r="G97" s="176">
        <v>1</v>
      </c>
    </row>
    <row r="98" spans="2:7" x14ac:dyDescent="0.2">
      <c r="B98" s="175">
        <v>204</v>
      </c>
      <c r="C98" s="175" t="s">
        <v>382</v>
      </c>
      <c r="D98" s="176">
        <v>4</v>
      </c>
      <c r="E98" s="176">
        <v>6</v>
      </c>
      <c r="F98" s="176">
        <v>2</v>
      </c>
      <c r="G98" s="176">
        <v>3</v>
      </c>
    </row>
    <row r="99" spans="2:7" x14ac:dyDescent="0.2">
      <c r="B99" s="175">
        <v>27</v>
      </c>
      <c r="C99" s="175" t="s">
        <v>384</v>
      </c>
      <c r="D99" s="176">
        <v>6</v>
      </c>
      <c r="E99" s="176">
        <v>1</v>
      </c>
      <c r="F99" s="176">
        <v>3</v>
      </c>
      <c r="G99" s="176">
        <v>4</v>
      </c>
    </row>
    <row r="100" spans="2:7" x14ac:dyDescent="0.2">
      <c r="B100" s="175">
        <v>32</v>
      </c>
      <c r="C100" s="175" t="s">
        <v>568</v>
      </c>
      <c r="D100" s="176"/>
      <c r="E100" s="176"/>
      <c r="F100" s="176">
        <v>14</v>
      </c>
      <c r="G100" s="176">
        <v>5</v>
      </c>
    </row>
    <row r="101" spans="2:7" x14ac:dyDescent="0.2">
      <c r="B101" s="175">
        <v>666</v>
      </c>
      <c r="C101" s="175" t="s">
        <v>383</v>
      </c>
      <c r="D101" s="176">
        <v>5</v>
      </c>
      <c r="E101" s="176">
        <v>8</v>
      </c>
      <c r="F101" s="176">
        <v>4</v>
      </c>
      <c r="G101" s="176">
        <v>6</v>
      </c>
    </row>
    <row r="102" spans="2:7" x14ac:dyDescent="0.2">
      <c r="B102" s="175">
        <v>23</v>
      </c>
      <c r="C102" s="175" t="s">
        <v>388</v>
      </c>
      <c r="D102" s="176">
        <v>10</v>
      </c>
      <c r="E102" s="176">
        <v>4</v>
      </c>
      <c r="F102" s="176">
        <v>6</v>
      </c>
      <c r="G102" s="176">
        <v>6</v>
      </c>
    </row>
    <row r="103" spans="2:7" x14ac:dyDescent="0.2">
      <c r="B103" s="175">
        <v>309</v>
      </c>
      <c r="C103" s="175" t="s">
        <v>472</v>
      </c>
      <c r="D103" s="176"/>
      <c r="E103" s="176">
        <v>6</v>
      </c>
      <c r="F103" s="176">
        <v>9</v>
      </c>
      <c r="G103" s="176">
        <v>8</v>
      </c>
    </row>
    <row r="104" spans="2:7" x14ac:dyDescent="0.2">
      <c r="B104" s="175">
        <v>16</v>
      </c>
      <c r="C104" s="175" t="s">
        <v>172</v>
      </c>
      <c r="D104" s="176">
        <v>2</v>
      </c>
      <c r="E104" s="176">
        <v>3</v>
      </c>
      <c r="F104" s="176">
        <v>5</v>
      </c>
      <c r="G104" s="176">
        <v>9</v>
      </c>
    </row>
    <row r="105" spans="2:7" x14ac:dyDescent="0.2">
      <c r="B105" s="175">
        <v>124</v>
      </c>
      <c r="C105" s="175" t="s">
        <v>381</v>
      </c>
      <c r="D105" s="176">
        <v>3</v>
      </c>
      <c r="E105" s="176">
        <v>4</v>
      </c>
      <c r="F105" s="176">
        <v>6</v>
      </c>
      <c r="G105" s="176">
        <v>10</v>
      </c>
    </row>
    <row r="106" spans="2:7" x14ac:dyDescent="0.2">
      <c r="B106" s="175">
        <v>468</v>
      </c>
      <c r="C106" s="175" t="s">
        <v>571</v>
      </c>
      <c r="D106" s="176"/>
      <c r="E106" s="176"/>
      <c r="F106" s="176">
        <v>17</v>
      </c>
      <c r="G106" s="176">
        <v>10</v>
      </c>
    </row>
    <row r="107" spans="2:7" x14ac:dyDescent="0.2">
      <c r="B107" s="175">
        <v>83</v>
      </c>
      <c r="C107" s="175" t="s">
        <v>564</v>
      </c>
      <c r="D107" s="176"/>
      <c r="E107" s="176"/>
      <c r="F107" s="176">
        <v>9</v>
      </c>
      <c r="G107" s="176">
        <v>12</v>
      </c>
    </row>
    <row r="108" spans="2:7" x14ac:dyDescent="0.2">
      <c r="B108" s="175">
        <v>20</v>
      </c>
      <c r="C108" s="175" t="s">
        <v>386</v>
      </c>
      <c r="D108" s="176">
        <v>9</v>
      </c>
      <c r="E108" s="176">
        <v>8</v>
      </c>
      <c r="F108" s="176">
        <v>11</v>
      </c>
      <c r="G108" s="176">
        <v>13</v>
      </c>
    </row>
    <row r="109" spans="2:7" x14ac:dyDescent="0.2">
      <c r="B109" s="175">
        <v>313</v>
      </c>
      <c r="C109" s="175" t="s">
        <v>453</v>
      </c>
      <c r="D109" s="176"/>
      <c r="E109" s="176"/>
      <c r="F109" s="176">
        <v>11</v>
      </c>
      <c r="G109" s="176">
        <v>13</v>
      </c>
    </row>
    <row r="110" spans="2:7" x14ac:dyDescent="0.2">
      <c r="B110" s="175">
        <v>999</v>
      </c>
      <c r="C110" s="175" t="s">
        <v>285</v>
      </c>
      <c r="D110" s="176">
        <v>7</v>
      </c>
      <c r="E110" s="176">
        <v>11</v>
      </c>
      <c r="F110" s="176">
        <v>11</v>
      </c>
      <c r="G110" s="176">
        <v>13</v>
      </c>
    </row>
    <row r="111" spans="2:7" x14ac:dyDescent="0.2">
      <c r="B111" s="175">
        <v>24</v>
      </c>
      <c r="C111" s="175" t="s">
        <v>473</v>
      </c>
      <c r="D111" s="176"/>
      <c r="E111" s="176">
        <v>11</v>
      </c>
      <c r="F111" s="176">
        <v>15</v>
      </c>
      <c r="G111" s="176">
        <v>13</v>
      </c>
    </row>
    <row r="112" spans="2:7" x14ac:dyDescent="0.2">
      <c r="B112" s="175">
        <v>303</v>
      </c>
      <c r="C112" s="175" t="s">
        <v>657</v>
      </c>
      <c r="D112" s="176"/>
      <c r="E112" s="176"/>
      <c r="F112" s="176"/>
      <c r="G112" s="176">
        <v>17</v>
      </c>
    </row>
    <row r="113" spans="1:7" x14ac:dyDescent="0.2">
      <c r="B113" s="175">
        <v>75</v>
      </c>
      <c r="C113" s="175" t="s">
        <v>385</v>
      </c>
      <c r="D113" s="176">
        <v>8</v>
      </c>
      <c r="E113" s="176">
        <v>13</v>
      </c>
      <c r="F113" s="176">
        <v>16</v>
      </c>
      <c r="G113" s="176">
        <v>18</v>
      </c>
    </row>
    <row r="114" spans="1:7" x14ac:dyDescent="0.2">
      <c r="B114" s="175">
        <v>26</v>
      </c>
      <c r="C114" s="175" t="s">
        <v>389</v>
      </c>
      <c r="D114" s="176">
        <v>10</v>
      </c>
      <c r="E114" s="176">
        <v>14</v>
      </c>
      <c r="F114" s="176">
        <v>18</v>
      </c>
      <c r="G114" s="176">
        <v>19</v>
      </c>
    </row>
    <row r="115" spans="1:7" x14ac:dyDescent="0.2">
      <c r="B115" s="175">
        <v>818</v>
      </c>
      <c r="C115" s="175" t="s">
        <v>474</v>
      </c>
      <c r="D115" s="176"/>
      <c r="E115" s="176">
        <v>14</v>
      </c>
      <c r="F115" s="176">
        <v>18</v>
      </c>
      <c r="G115" s="176">
        <v>19</v>
      </c>
    </row>
    <row r="116" spans="1:7" x14ac:dyDescent="0.2">
      <c r="B116" s="175">
        <v>88</v>
      </c>
      <c r="C116" s="175" t="s">
        <v>658</v>
      </c>
      <c r="D116" s="176"/>
      <c r="E116" s="176"/>
      <c r="F116" s="176"/>
      <c r="G116" s="176">
        <v>19</v>
      </c>
    </row>
    <row r="117" spans="1:7" x14ac:dyDescent="0.2">
      <c r="B117" s="175">
        <v>300</v>
      </c>
      <c r="C117" s="175" t="s">
        <v>390</v>
      </c>
      <c r="D117" s="176">
        <v>10</v>
      </c>
      <c r="E117" s="176">
        <v>16</v>
      </c>
      <c r="F117" s="176">
        <v>20</v>
      </c>
      <c r="G117" s="176">
        <v>22</v>
      </c>
    </row>
    <row r="118" spans="1:7" x14ac:dyDescent="0.2">
      <c r="B118" s="175">
        <v>68</v>
      </c>
      <c r="C118" s="175" t="s">
        <v>574</v>
      </c>
      <c r="D118" s="176"/>
      <c r="E118" s="176"/>
      <c r="F118" s="176">
        <v>20</v>
      </c>
      <c r="G118" s="176">
        <v>22</v>
      </c>
    </row>
    <row r="119" spans="1:7" x14ac:dyDescent="0.2">
      <c r="B119" s="175">
        <v>250</v>
      </c>
      <c r="C119" s="175" t="s">
        <v>576</v>
      </c>
      <c r="D119" s="176"/>
      <c r="E119" s="176"/>
      <c r="F119" s="176">
        <v>20</v>
      </c>
      <c r="G119" s="176">
        <v>22</v>
      </c>
    </row>
    <row r="120" spans="1:7" x14ac:dyDescent="0.2">
      <c r="D120" s="174"/>
      <c r="E120" s="174"/>
      <c r="F120" s="174"/>
      <c r="G120" s="174"/>
    </row>
    <row r="121" spans="1:7" x14ac:dyDescent="0.2">
      <c r="D121" s="174"/>
      <c r="E121" s="174"/>
      <c r="F121" s="174"/>
      <c r="G121" s="174"/>
    </row>
    <row r="122" spans="1:7" ht="19.5" x14ac:dyDescent="0.2">
      <c r="A122" s="177"/>
      <c r="B122" s="177" t="s">
        <v>197</v>
      </c>
    </row>
    <row r="123" spans="1:7" x14ac:dyDescent="0.2">
      <c r="B123" s="179"/>
      <c r="C123" s="172" t="s">
        <v>58</v>
      </c>
      <c r="D123" s="173" t="s">
        <v>189</v>
      </c>
      <c r="E123" s="173" t="s">
        <v>188</v>
      </c>
      <c r="F123" s="173" t="s">
        <v>190</v>
      </c>
      <c r="G123" s="173" t="s">
        <v>194</v>
      </c>
    </row>
    <row r="124" spans="1:7" x14ac:dyDescent="0.2">
      <c r="B124" s="180"/>
      <c r="C124" s="175" t="s">
        <v>428</v>
      </c>
      <c r="D124" s="176">
        <v>1</v>
      </c>
      <c r="E124" s="176">
        <v>1</v>
      </c>
      <c r="F124" s="176">
        <v>1</v>
      </c>
      <c r="G124" s="176">
        <v>1</v>
      </c>
    </row>
    <row r="125" spans="1:7" x14ac:dyDescent="0.2">
      <c r="B125" s="180"/>
      <c r="C125" s="175" t="s">
        <v>430</v>
      </c>
      <c r="D125" s="176">
        <v>3</v>
      </c>
      <c r="E125" s="176">
        <v>2</v>
      </c>
      <c r="F125" s="176">
        <v>2</v>
      </c>
      <c r="G125" s="176">
        <v>2</v>
      </c>
    </row>
    <row r="126" spans="1:7" x14ac:dyDescent="0.2">
      <c r="B126" s="180"/>
      <c r="C126" s="175" t="s">
        <v>429</v>
      </c>
      <c r="D126" s="176">
        <v>2</v>
      </c>
      <c r="E126" s="176">
        <v>3</v>
      </c>
      <c r="F126" s="176">
        <v>3</v>
      </c>
      <c r="G126" s="176">
        <v>3</v>
      </c>
    </row>
    <row r="127" spans="1:7" x14ac:dyDescent="0.2">
      <c r="B127" s="180"/>
      <c r="C127" s="175" t="s">
        <v>431</v>
      </c>
      <c r="D127" s="176">
        <v>4</v>
      </c>
      <c r="E127" s="176">
        <v>4</v>
      </c>
      <c r="F127" s="176">
        <v>4</v>
      </c>
      <c r="G127" s="176">
        <v>4</v>
      </c>
    </row>
    <row r="128" spans="1:7" x14ac:dyDescent="0.2">
      <c r="C128" s="88"/>
      <c r="D128" s="178"/>
      <c r="E128" s="178"/>
      <c r="F128" s="178"/>
      <c r="G128" s="178"/>
    </row>
    <row r="129" spans="4:7" x14ac:dyDescent="0.2">
      <c r="D129" s="174"/>
      <c r="E129" s="174"/>
      <c r="F129" s="174"/>
      <c r="G129" s="174"/>
    </row>
    <row r="131" spans="4:7" x14ac:dyDescent="0.2">
      <c r="D131" s="174"/>
      <c r="E131" s="174"/>
      <c r="F131" s="174"/>
      <c r="G131" s="174"/>
    </row>
  </sheetData>
  <sortState xmlns:xlrd2="http://schemas.microsoft.com/office/spreadsheetml/2017/richdata2" ref="S96:X119">
    <sortCondition ref="X96:X119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50F79D-B616-4350-B791-0A1A6EDC42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(660選手権)'!D133:D133</xm:f>
              <xm:sqref>B133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EFAD-B5F3-4682-999D-18489AC39BE6}">
  <sheetPr>
    <tabColor rgb="FFFFFF99"/>
    <pageSetUpPr fitToPage="1"/>
  </sheetPr>
  <dimension ref="A1:W32"/>
  <sheetViews>
    <sheetView view="pageBreakPreview"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8.6328125" style="2" bestFit="1" customWidth="1"/>
    <col min="7" max="7" width="8.36328125" style="2" bestFit="1" customWidth="1"/>
    <col min="8" max="8" width="7.90625" style="2" bestFit="1" customWidth="1"/>
    <col min="9" max="26" width="5.6328125" style="2" customWidth="1"/>
    <col min="27" max="1025" width="11.6328125" style="2" customWidth="1"/>
    <col min="1026" max="16384" width="9" style="2"/>
  </cols>
  <sheetData>
    <row r="1" spans="1:23" ht="30" x14ac:dyDescent="0.2">
      <c r="A1" s="333" t="s">
        <v>436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x14ac:dyDescent="0.2">
      <c r="A2" s="1"/>
      <c r="W2" s="127" t="s">
        <v>639</v>
      </c>
    </row>
    <row r="3" spans="1:23" x14ac:dyDescent="0.2">
      <c r="A3" s="1"/>
      <c r="W3" s="127"/>
    </row>
    <row r="4" spans="1:23" ht="16" x14ac:dyDescent="0.2">
      <c r="A4" s="31" t="s">
        <v>0</v>
      </c>
      <c r="I4" s="334" t="s">
        <v>10</v>
      </c>
      <c r="J4" s="335"/>
      <c r="K4" s="335"/>
      <c r="L4" s="336"/>
      <c r="M4" s="334" t="s">
        <v>11</v>
      </c>
      <c r="N4" s="335"/>
      <c r="O4" s="335"/>
      <c r="P4" s="336"/>
      <c r="Q4" s="334" t="s">
        <v>12</v>
      </c>
      <c r="R4" s="335"/>
      <c r="S4" s="335"/>
      <c r="T4" s="335"/>
      <c r="U4" s="337" t="s">
        <v>14</v>
      </c>
      <c r="V4" s="338"/>
      <c r="W4" s="339"/>
    </row>
    <row r="5" spans="1:23" x14ac:dyDescent="0.2">
      <c r="A5" s="3"/>
      <c r="I5" s="343" t="s">
        <v>353</v>
      </c>
      <c r="J5" s="344"/>
      <c r="K5" s="344"/>
      <c r="L5" s="345"/>
      <c r="M5" s="346" t="s">
        <v>661</v>
      </c>
      <c r="N5" s="344"/>
      <c r="O5" s="344"/>
      <c r="P5" s="345"/>
      <c r="Q5" s="346" t="s">
        <v>662</v>
      </c>
      <c r="R5" s="344"/>
      <c r="S5" s="344"/>
      <c r="T5" s="344"/>
      <c r="U5" s="340"/>
      <c r="V5" s="341"/>
      <c r="W5" s="342"/>
    </row>
    <row r="6" spans="1:23" x14ac:dyDescent="0.2">
      <c r="B6" s="33" t="s">
        <v>15</v>
      </c>
      <c r="C6" s="200" t="s">
        <v>1</v>
      </c>
      <c r="D6" s="72" t="s">
        <v>2</v>
      </c>
      <c r="E6" s="72" t="s">
        <v>20</v>
      </c>
      <c r="F6" s="72" t="s">
        <v>28</v>
      </c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5" t="s">
        <v>4</v>
      </c>
      <c r="M6" s="33" t="s">
        <v>15</v>
      </c>
      <c r="N6" s="34" t="s">
        <v>16</v>
      </c>
      <c r="O6" s="34" t="s">
        <v>3</v>
      </c>
      <c r="P6" s="35" t="s">
        <v>4</v>
      </c>
      <c r="Q6" s="33" t="s">
        <v>15</v>
      </c>
      <c r="R6" s="34" t="s">
        <v>16</v>
      </c>
      <c r="S6" s="34" t="s">
        <v>3</v>
      </c>
      <c r="T6" s="35" t="s">
        <v>4</v>
      </c>
      <c r="U6" s="33" t="s">
        <v>17</v>
      </c>
      <c r="V6" s="36" t="s">
        <v>18</v>
      </c>
      <c r="W6" s="37" t="s">
        <v>15</v>
      </c>
    </row>
    <row r="7" spans="1:23" ht="15.65" customHeight="1" x14ac:dyDescent="0.2">
      <c r="B7" s="68">
        <f t="shared" ref="B7:B9" si="0">W7</f>
        <v>1</v>
      </c>
      <c r="C7" s="204">
        <v>311</v>
      </c>
      <c r="D7" s="78" t="s">
        <v>451</v>
      </c>
      <c r="E7" s="78"/>
      <c r="F7" s="78" t="s">
        <v>454</v>
      </c>
      <c r="G7" s="78" t="s">
        <v>516</v>
      </c>
      <c r="H7" s="78" t="s">
        <v>277</v>
      </c>
      <c r="I7" s="16">
        <v>1</v>
      </c>
      <c r="J7" s="17">
        <v>15</v>
      </c>
      <c r="K7" s="17">
        <v>2</v>
      </c>
      <c r="L7" s="20">
        <v>1</v>
      </c>
      <c r="M7" s="16">
        <v>6</v>
      </c>
      <c r="N7" s="17">
        <v>4</v>
      </c>
      <c r="O7" s="17"/>
      <c r="P7" s="18">
        <v>1</v>
      </c>
      <c r="Q7" s="19"/>
      <c r="R7" s="17"/>
      <c r="S7" s="17"/>
      <c r="T7" s="20"/>
      <c r="U7" s="16"/>
      <c r="V7" s="17">
        <v>23</v>
      </c>
      <c r="W7" s="18">
        <v>1</v>
      </c>
    </row>
    <row r="8" spans="1:23" ht="15.65" customHeight="1" x14ac:dyDescent="0.2">
      <c r="B8" s="69">
        <f t="shared" si="0"/>
        <v>2</v>
      </c>
      <c r="C8" s="205">
        <v>888</v>
      </c>
      <c r="D8" s="73" t="s">
        <v>293</v>
      </c>
      <c r="E8" s="73"/>
      <c r="F8" s="73" t="s">
        <v>297</v>
      </c>
      <c r="G8" s="73" t="s">
        <v>35</v>
      </c>
      <c r="H8" s="73" t="s">
        <v>113</v>
      </c>
      <c r="I8" s="4">
        <v>3</v>
      </c>
      <c r="J8" s="5">
        <v>10</v>
      </c>
      <c r="K8" s="5"/>
      <c r="L8" s="6"/>
      <c r="M8" s="4">
        <v>2</v>
      </c>
      <c r="N8" s="5">
        <v>12</v>
      </c>
      <c r="O8" s="5"/>
      <c r="P8" s="7"/>
      <c r="Q8" s="8"/>
      <c r="R8" s="5"/>
      <c r="S8" s="5"/>
      <c r="T8" s="6"/>
      <c r="U8" s="4"/>
      <c r="V8" s="5">
        <v>22</v>
      </c>
      <c r="W8" s="7">
        <v>2</v>
      </c>
    </row>
    <row r="9" spans="1:23" ht="15.65" customHeight="1" x14ac:dyDescent="0.2">
      <c r="B9" s="69">
        <f t="shared" si="0"/>
        <v>3</v>
      </c>
      <c r="C9" s="205">
        <v>369</v>
      </c>
      <c r="D9" s="73" t="s">
        <v>645</v>
      </c>
      <c r="E9" s="73"/>
      <c r="F9" s="73" t="s">
        <v>552</v>
      </c>
      <c r="G9" s="73" t="s">
        <v>35</v>
      </c>
      <c r="H9" s="73" t="s">
        <v>113</v>
      </c>
      <c r="I9" s="4"/>
      <c r="J9" s="5"/>
      <c r="K9" s="5"/>
      <c r="L9" s="6"/>
      <c r="M9" s="4">
        <v>1</v>
      </c>
      <c r="N9" s="5">
        <v>15</v>
      </c>
      <c r="O9" s="5">
        <v>2</v>
      </c>
      <c r="P9" s="7"/>
      <c r="Q9" s="8"/>
      <c r="R9" s="5"/>
      <c r="S9" s="5"/>
      <c r="T9" s="6"/>
      <c r="U9" s="4"/>
      <c r="V9" s="5">
        <v>17</v>
      </c>
      <c r="W9" s="7">
        <v>3</v>
      </c>
    </row>
    <row r="10" spans="1:23" ht="15.65" customHeight="1" x14ac:dyDescent="0.2">
      <c r="B10" s="69">
        <f t="shared" ref="B10:B13" si="1">W10</f>
        <v>4</v>
      </c>
      <c r="C10" s="205">
        <v>310</v>
      </c>
      <c r="D10" s="73" t="s">
        <v>453</v>
      </c>
      <c r="E10" s="73"/>
      <c r="F10" s="73" t="s">
        <v>456</v>
      </c>
      <c r="G10" s="73" t="s">
        <v>35</v>
      </c>
      <c r="H10" s="73" t="s">
        <v>113</v>
      </c>
      <c r="I10" s="4">
        <v>4</v>
      </c>
      <c r="J10" s="5">
        <v>8</v>
      </c>
      <c r="K10" s="5"/>
      <c r="L10" s="6"/>
      <c r="M10" s="14">
        <v>5</v>
      </c>
      <c r="N10" s="5">
        <v>6</v>
      </c>
      <c r="O10" s="5"/>
      <c r="P10" s="7"/>
      <c r="Q10" s="8"/>
      <c r="R10" s="5"/>
      <c r="S10" s="5"/>
      <c r="T10" s="6"/>
      <c r="U10" s="4"/>
      <c r="V10" s="5">
        <v>14</v>
      </c>
      <c r="W10" s="7">
        <v>4</v>
      </c>
    </row>
    <row r="11" spans="1:23" ht="15.65" customHeight="1" x14ac:dyDescent="0.2">
      <c r="B11" s="69">
        <f t="shared" ref="B11:B12" si="2">W11</f>
        <v>4</v>
      </c>
      <c r="C11" s="205">
        <v>596</v>
      </c>
      <c r="D11" s="73" t="s">
        <v>294</v>
      </c>
      <c r="E11" s="73"/>
      <c r="F11" s="73" t="s">
        <v>646</v>
      </c>
      <c r="G11" s="73" t="s">
        <v>35</v>
      </c>
      <c r="H11" s="73" t="s">
        <v>113</v>
      </c>
      <c r="I11" s="4">
        <v>5</v>
      </c>
      <c r="J11" s="5">
        <v>6</v>
      </c>
      <c r="K11" s="5"/>
      <c r="L11" s="6"/>
      <c r="M11" s="14">
        <v>4</v>
      </c>
      <c r="N11" s="5">
        <v>8</v>
      </c>
      <c r="O11" s="5"/>
      <c r="P11" s="7"/>
      <c r="Q11" s="8"/>
      <c r="R11" s="5"/>
      <c r="S11" s="5"/>
      <c r="T11" s="6"/>
      <c r="U11" s="4"/>
      <c r="V11" s="5">
        <v>14</v>
      </c>
      <c r="W11" s="7">
        <v>4</v>
      </c>
    </row>
    <row r="12" spans="1:23" ht="15.65" customHeight="1" x14ac:dyDescent="0.2">
      <c r="B12" s="69">
        <f t="shared" si="2"/>
        <v>6</v>
      </c>
      <c r="C12" s="205">
        <v>314</v>
      </c>
      <c r="D12" s="73" t="s">
        <v>439</v>
      </c>
      <c r="E12" s="73"/>
      <c r="F12" s="73" t="s">
        <v>455</v>
      </c>
      <c r="G12" s="73" t="s">
        <v>516</v>
      </c>
      <c r="H12" s="73" t="s">
        <v>113</v>
      </c>
      <c r="I12" s="4">
        <v>2</v>
      </c>
      <c r="J12" s="5">
        <v>12</v>
      </c>
      <c r="K12" s="5"/>
      <c r="L12" s="6"/>
      <c r="M12" s="14"/>
      <c r="N12" s="5"/>
      <c r="O12" s="5"/>
      <c r="P12" s="7"/>
      <c r="Q12" s="8"/>
      <c r="R12" s="5"/>
      <c r="S12" s="5"/>
      <c r="T12" s="6"/>
      <c r="U12" s="4"/>
      <c r="V12" s="5">
        <v>12</v>
      </c>
      <c r="W12" s="7">
        <v>6</v>
      </c>
    </row>
    <row r="13" spans="1:23" ht="15.65" customHeight="1" x14ac:dyDescent="0.2">
      <c r="B13" s="69">
        <f t="shared" si="1"/>
        <v>7</v>
      </c>
      <c r="C13" s="205">
        <v>314</v>
      </c>
      <c r="D13" s="73" t="s">
        <v>452</v>
      </c>
      <c r="E13" s="73"/>
      <c r="F13" s="73" t="s">
        <v>455</v>
      </c>
      <c r="G13" s="73" t="s">
        <v>35</v>
      </c>
      <c r="H13" s="73" t="s">
        <v>113</v>
      </c>
      <c r="I13" s="4"/>
      <c r="J13" s="5"/>
      <c r="K13" s="5"/>
      <c r="L13" s="6"/>
      <c r="M13" s="14">
        <v>3</v>
      </c>
      <c r="N13" s="5">
        <v>10</v>
      </c>
      <c r="O13" s="5"/>
      <c r="P13" s="7"/>
      <c r="Q13" s="8"/>
      <c r="R13" s="5"/>
      <c r="S13" s="5"/>
      <c r="T13" s="6"/>
      <c r="U13" s="4"/>
      <c r="V13" s="5">
        <v>10</v>
      </c>
      <c r="W13" s="7">
        <v>7</v>
      </c>
    </row>
    <row r="14" spans="1:23" ht="15.65" customHeight="1" x14ac:dyDescent="0.2">
      <c r="B14" s="70">
        <f t="shared" ref="B14" si="3">W14</f>
        <v>8</v>
      </c>
      <c r="C14" s="206">
        <v>963</v>
      </c>
      <c r="D14" s="74" t="s">
        <v>40</v>
      </c>
      <c r="E14" s="74"/>
      <c r="F14" s="74" t="s">
        <v>457</v>
      </c>
      <c r="G14" s="74" t="s">
        <v>516</v>
      </c>
      <c r="H14" s="74" t="s">
        <v>113</v>
      </c>
      <c r="I14" s="9">
        <v>6</v>
      </c>
      <c r="J14" s="10">
        <v>4</v>
      </c>
      <c r="K14" s="10"/>
      <c r="L14" s="11"/>
      <c r="M14" s="21">
        <v>7</v>
      </c>
      <c r="N14" s="10">
        <v>1</v>
      </c>
      <c r="O14" s="10"/>
      <c r="P14" s="12"/>
      <c r="Q14" s="13"/>
      <c r="R14" s="10"/>
      <c r="S14" s="10"/>
      <c r="T14" s="11"/>
      <c r="U14" s="9"/>
      <c r="V14" s="10">
        <v>5</v>
      </c>
      <c r="W14" s="12">
        <v>8</v>
      </c>
    </row>
    <row r="16" spans="1:23" ht="16" x14ac:dyDescent="0.2">
      <c r="A16" s="31" t="s">
        <v>6</v>
      </c>
      <c r="I16" s="320" t="s">
        <v>10</v>
      </c>
      <c r="J16" s="321"/>
      <c r="K16" s="321"/>
      <c r="L16" s="322"/>
      <c r="M16" s="320" t="s">
        <v>11</v>
      </c>
      <c r="N16" s="321"/>
      <c r="O16" s="321"/>
      <c r="P16" s="322"/>
      <c r="Q16" s="320" t="s">
        <v>12</v>
      </c>
      <c r="R16" s="321"/>
      <c r="S16" s="321"/>
      <c r="T16" s="321"/>
      <c r="U16" s="323" t="s">
        <v>14</v>
      </c>
      <c r="V16" s="324"/>
      <c r="W16" s="325"/>
    </row>
    <row r="17" spans="1:23" x14ac:dyDescent="0.2">
      <c r="A17" s="3"/>
      <c r="I17" s="329" t="str">
        <f>$I$5</f>
        <v>6/30　EBISU東</v>
      </c>
      <c r="J17" s="330"/>
      <c r="K17" s="330"/>
      <c r="L17" s="331"/>
      <c r="M17" s="332" t="str">
        <f>$M$5</f>
        <v>10/27　EBISU西</v>
      </c>
      <c r="N17" s="330"/>
      <c r="O17" s="330"/>
      <c r="P17" s="331"/>
      <c r="Q17" s="332" t="str">
        <f>$Q$5</f>
        <v>12/1　SUGO</v>
      </c>
      <c r="R17" s="330"/>
      <c r="S17" s="330"/>
      <c r="T17" s="330"/>
      <c r="U17" s="326"/>
      <c r="V17" s="327"/>
      <c r="W17" s="328"/>
    </row>
    <row r="18" spans="1:23" ht="15.65" customHeight="1" x14ac:dyDescent="0.2">
      <c r="B18" s="54" t="s">
        <v>15</v>
      </c>
      <c r="C18" s="199" t="s">
        <v>1</v>
      </c>
      <c r="D18" s="75" t="s">
        <v>2</v>
      </c>
      <c r="E18" s="75" t="s">
        <v>20</v>
      </c>
      <c r="F18" s="75" t="s">
        <v>28</v>
      </c>
      <c r="G18" s="75" t="s">
        <v>29</v>
      </c>
      <c r="H18" s="75" t="s">
        <v>30</v>
      </c>
      <c r="I18" s="54" t="s">
        <v>15</v>
      </c>
      <c r="J18" s="55" t="s">
        <v>16</v>
      </c>
      <c r="K18" s="55" t="s">
        <v>3</v>
      </c>
      <c r="L18" s="56" t="s">
        <v>4</v>
      </c>
      <c r="M18" s="54" t="s">
        <v>15</v>
      </c>
      <c r="N18" s="55" t="s">
        <v>16</v>
      </c>
      <c r="O18" s="55" t="s">
        <v>3</v>
      </c>
      <c r="P18" s="56" t="s">
        <v>4</v>
      </c>
      <c r="Q18" s="54" t="s">
        <v>15</v>
      </c>
      <c r="R18" s="55" t="s">
        <v>16</v>
      </c>
      <c r="S18" s="55" t="s">
        <v>3</v>
      </c>
      <c r="T18" s="56" t="s">
        <v>4</v>
      </c>
      <c r="U18" s="54" t="s">
        <v>17</v>
      </c>
      <c r="V18" s="57" t="s">
        <v>18</v>
      </c>
      <c r="W18" s="58" t="s">
        <v>15</v>
      </c>
    </row>
    <row r="19" spans="1:23" ht="15.65" customHeight="1" x14ac:dyDescent="0.2">
      <c r="B19" s="68">
        <f t="shared" ref="B19:B22" si="4">W19</f>
        <v>1</v>
      </c>
      <c r="C19" s="204">
        <v>113</v>
      </c>
      <c r="D19" s="78" t="s">
        <v>234</v>
      </c>
      <c r="E19" s="78"/>
      <c r="F19" s="78" t="s">
        <v>647</v>
      </c>
      <c r="G19" s="78" t="s">
        <v>35</v>
      </c>
      <c r="H19" s="78" t="s">
        <v>113</v>
      </c>
      <c r="I19" s="103">
        <v>2</v>
      </c>
      <c r="J19" s="104">
        <v>12</v>
      </c>
      <c r="K19" s="104">
        <v>2</v>
      </c>
      <c r="L19" s="105"/>
      <c r="M19" s="103">
        <v>1</v>
      </c>
      <c r="N19" s="104">
        <v>15</v>
      </c>
      <c r="O19" s="104">
        <v>2</v>
      </c>
      <c r="P19" s="106"/>
      <c r="Q19" s="107"/>
      <c r="R19" s="17"/>
      <c r="S19" s="17"/>
      <c r="T19" s="20"/>
      <c r="U19" s="16"/>
      <c r="V19" s="17">
        <v>31</v>
      </c>
      <c r="W19" s="18">
        <v>1</v>
      </c>
    </row>
    <row r="20" spans="1:23" ht="15.65" customHeight="1" x14ac:dyDescent="0.2">
      <c r="B20" s="69">
        <f t="shared" si="4"/>
        <v>2</v>
      </c>
      <c r="C20" s="205">
        <v>47</v>
      </c>
      <c r="D20" s="73" t="s">
        <v>295</v>
      </c>
      <c r="E20" s="73"/>
      <c r="F20" s="73" t="s">
        <v>648</v>
      </c>
      <c r="G20" s="73" t="s">
        <v>35</v>
      </c>
      <c r="H20" s="73" t="s">
        <v>37</v>
      </c>
      <c r="I20" s="14">
        <v>1</v>
      </c>
      <c r="J20" s="108">
        <v>15</v>
      </c>
      <c r="K20" s="108"/>
      <c r="L20" s="109">
        <v>1</v>
      </c>
      <c r="M20" s="14">
        <v>2</v>
      </c>
      <c r="N20" s="108">
        <v>12</v>
      </c>
      <c r="O20" s="108"/>
      <c r="P20" s="110">
        <v>1</v>
      </c>
      <c r="Q20" s="15"/>
      <c r="R20" s="5"/>
      <c r="S20" s="5"/>
      <c r="T20" s="6"/>
      <c r="U20" s="4"/>
      <c r="V20" s="5">
        <v>29</v>
      </c>
      <c r="W20" s="7">
        <v>2</v>
      </c>
    </row>
    <row r="21" spans="1:23" ht="15.65" customHeight="1" x14ac:dyDescent="0.2">
      <c r="B21" s="69">
        <f t="shared" si="4"/>
        <v>3</v>
      </c>
      <c r="C21" s="205">
        <v>361</v>
      </c>
      <c r="D21" s="73" t="s">
        <v>296</v>
      </c>
      <c r="E21" s="73"/>
      <c r="F21" s="73" t="s">
        <v>298</v>
      </c>
      <c r="G21" s="73" t="s">
        <v>35</v>
      </c>
      <c r="H21" s="73" t="s">
        <v>37</v>
      </c>
      <c r="I21" s="14">
        <v>4</v>
      </c>
      <c r="J21" s="108">
        <v>8</v>
      </c>
      <c r="K21" s="108"/>
      <c r="L21" s="109"/>
      <c r="M21" s="14">
        <v>4</v>
      </c>
      <c r="N21" s="108">
        <v>8</v>
      </c>
      <c r="O21" s="108"/>
      <c r="P21" s="110"/>
      <c r="Q21" s="15"/>
      <c r="R21" s="5"/>
      <c r="S21" s="5"/>
      <c r="T21" s="6"/>
      <c r="U21" s="4"/>
      <c r="V21" s="5">
        <v>16</v>
      </c>
      <c r="W21" s="7">
        <v>3</v>
      </c>
    </row>
    <row r="22" spans="1:23" ht="15.65" customHeight="1" x14ac:dyDescent="0.2">
      <c r="B22" s="69">
        <f t="shared" si="4"/>
        <v>4</v>
      </c>
      <c r="C22" s="205">
        <v>221</v>
      </c>
      <c r="D22" s="73" t="s">
        <v>445</v>
      </c>
      <c r="E22" s="73"/>
      <c r="F22" s="73" t="s">
        <v>450</v>
      </c>
      <c r="G22" s="73" t="s">
        <v>35</v>
      </c>
      <c r="H22" s="73" t="s">
        <v>37</v>
      </c>
      <c r="I22" s="14">
        <v>8</v>
      </c>
      <c r="J22" s="108">
        <v>1</v>
      </c>
      <c r="K22" s="108"/>
      <c r="L22" s="109"/>
      <c r="M22" s="14">
        <v>3</v>
      </c>
      <c r="N22" s="108">
        <v>10</v>
      </c>
      <c r="O22" s="108"/>
      <c r="P22" s="110"/>
      <c r="Q22" s="15"/>
      <c r="R22" s="5"/>
      <c r="S22" s="5"/>
      <c r="T22" s="6"/>
      <c r="U22" s="4"/>
      <c r="V22" s="5">
        <v>11</v>
      </c>
      <c r="W22" s="7">
        <v>4</v>
      </c>
    </row>
    <row r="23" spans="1:23" ht="15.65" customHeight="1" x14ac:dyDescent="0.2">
      <c r="B23" s="69">
        <f t="shared" ref="B23:B26" si="5">W23</f>
        <v>5</v>
      </c>
      <c r="C23" s="205">
        <v>8</v>
      </c>
      <c r="D23" s="73" t="s">
        <v>49</v>
      </c>
      <c r="E23" s="73"/>
      <c r="F23" s="73" t="s">
        <v>446</v>
      </c>
      <c r="G23" s="73" t="s">
        <v>35</v>
      </c>
      <c r="H23" s="73" t="s">
        <v>113</v>
      </c>
      <c r="I23" s="14">
        <v>3</v>
      </c>
      <c r="J23" s="108">
        <v>10</v>
      </c>
      <c r="K23" s="108"/>
      <c r="L23" s="109"/>
      <c r="M23" s="14"/>
      <c r="N23" s="108"/>
      <c r="O23" s="108"/>
      <c r="P23" s="110"/>
      <c r="Q23" s="15"/>
      <c r="R23" s="5"/>
      <c r="S23" s="5"/>
      <c r="T23" s="6"/>
      <c r="U23" s="4"/>
      <c r="V23" s="5">
        <v>10</v>
      </c>
      <c r="W23" s="7">
        <v>5</v>
      </c>
    </row>
    <row r="24" spans="1:23" ht="15.65" customHeight="1" x14ac:dyDescent="0.2">
      <c r="B24" s="69">
        <f t="shared" ref="B24:B25" si="6">W24</f>
        <v>6</v>
      </c>
      <c r="C24" s="205">
        <v>360</v>
      </c>
      <c r="D24" s="73" t="s">
        <v>275</v>
      </c>
      <c r="E24" s="73"/>
      <c r="F24" s="73" t="s">
        <v>447</v>
      </c>
      <c r="G24" s="73" t="s">
        <v>35</v>
      </c>
      <c r="H24" s="73" t="s">
        <v>113</v>
      </c>
      <c r="I24" s="14">
        <v>5</v>
      </c>
      <c r="J24" s="108">
        <v>6</v>
      </c>
      <c r="K24" s="108"/>
      <c r="L24" s="109"/>
      <c r="M24" s="14"/>
      <c r="N24" s="108"/>
      <c r="O24" s="108"/>
      <c r="P24" s="110"/>
      <c r="Q24" s="15"/>
      <c r="R24" s="5"/>
      <c r="S24" s="5"/>
      <c r="T24" s="6"/>
      <c r="U24" s="4"/>
      <c r="V24" s="5">
        <v>6</v>
      </c>
      <c r="W24" s="7">
        <v>6</v>
      </c>
    </row>
    <row r="25" spans="1:23" ht="15.65" customHeight="1" x14ac:dyDescent="0.2">
      <c r="B25" s="69">
        <f t="shared" si="6"/>
        <v>6</v>
      </c>
      <c r="C25" s="205">
        <v>575</v>
      </c>
      <c r="D25" s="73" t="s">
        <v>536</v>
      </c>
      <c r="E25" s="73"/>
      <c r="F25" s="73" t="s">
        <v>649</v>
      </c>
      <c r="G25" s="73" t="s">
        <v>35</v>
      </c>
      <c r="H25" s="73" t="s">
        <v>37</v>
      </c>
      <c r="I25" s="14"/>
      <c r="J25" s="108"/>
      <c r="K25" s="108"/>
      <c r="L25" s="109"/>
      <c r="M25" s="14">
        <v>5</v>
      </c>
      <c r="N25" s="108">
        <v>6</v>
      </c>
      <c r="O25" s="108"/>
      <c r="P25" s="110"/>
      <c r="Q25" s="15"/>
      <c r="R25" s="5"/>
      <c r="S25" s="5"/>
      <c r="T25" s="6"/>
      <c r="U25" s="4"/>
      <c r="V25" s="5">
        <v>6</v>
      </c>
      <c r="W25" s="7">
        <v>6</v>
      </c>
    </row>
    <row r="26" spans="1:23" ht="15.65" customHeight="1" x14ac:dyDescent="0.2">
      <c r="B26" s="69">
        <f t="shared" si="5"/>
        <v>8</v>
      </c>
      <c r="C26" s="205">
        <v>900</v>
      </c>
      <c r="D26" s="73" t="s">
        <v>255</v>
      </c>
      <c r="E26" s="73"/>
      <c r="F26" s="73" t="s">
        <v>448</v>
      </c>
      <c r="G26" s="73" t="s">
        <v>35</v>
      </c>
      <c r="H26" s="73" t="s">
        <v>113</v>
      </c>
      <c r="I26" s="14">
        <v>6</v>
      </c>
      <c r="J26" s="108">
        <v>4</v>
      </c>
      <c r="K26" s="108"/>
      <c r="L26" s="109"/>
      <c r="M26" s="14"/>
      <c r="N26" s="108"/>
      <c r="O26" s="108"/>
      <c r="P26" s="110"/>
      <c r="Q26" s="15"/>
      <c r="R26" s="5"/>
      <c r="S26" s="5"/>
      <c r="T26" s="6"/>
      <c r="U26" s="4"/>
      <c r="V26" s="5">
        <v>4</v>
      </c>
      <c r="W26" s="7">
        <v>8</v>
      </c>
    </row>
    <row r="27" spans="1:23" ht="15.65" customHeight="1" x14ac:dyDescent="0.2">
      <c r="B27" s="70">
        <f t="shared" ref="B27" si="7">W27</f>
        <v>9</v>
      </c>
      <c r="C27" s="206">
        <v>983</v>
      </c>
      <c r="D27" s="74" t="s">
        <v>282</v>
      </c>
      <c r="E27" s="74"/>
      <c r="F27" s="74" t="s">
        <v>449</v>
      </c>
      <c r="G27" s="74" t="s">
        <v>35</v>
      </c>
      <c r="H27" s="74" t="s">
        <v>37</v>
      </c>
      <c r="I27" s="21">
        <v>7</v>
      </c>
      <c r="J27" s="98">
        <v>1</v>
      </c>
      <c r="K27" s="98"/>
      <c r="L27" s="111"/>
      <c r="M27" s="21" t="s">
        <v>41</v>
      </c>
      <c r="N27" s="98">
        <v>0</v>
      </c>
      <c r="O27" s="98"/>
      <c r="P27" s="99"/>
      <c r="Q27" s="83"/>
      <c r="R27" s="10"/>
      <c r="S27" s="10"/>
      <c r="T27" s="11"/>
      <c r="U27" s="9"/>
      <c r="V27" s="10">
        <v>1</v>
      </c>
      <c r="W27" s="12">
        <v>9</v>
      </c>
    </row>
    <row r="29" spans="1:23" x14ac:dyDescent="0.2">
      <c r="B29" s="127" t="s">
        <v>501</v>
      </c>
      <c r="C29" s="2" t="s">
        <v>502</v>
      </c>
    </row>
    <row r="30" spans="1:23" x14ac:dyDescent="0.2">
      <c r="C30" s="2" t="s">
        <v>503</v>
      </c>
    </row>
    <row r="31" spans="1:23" x14ac:dyDescent="0.2">
      <c r="C31" s="2" t="s">
        <v>504</v>
      </c>
    </row>
    <row r="32" spans="1:23" x14ac:dyDescent="0.2">
      <c r="C32" s="2" t="s">
        <v>505</v>
      </c>
    </row>
  </sheetData>
  <mergeCells count="15">
    <mergeCell ref="U16:W17"/>
    <mergeCell ref="I17:L17"/>
    <mergeCell ref="M17:P17"/>
    <mergeCell ref="Q17:T17"/>
    <mergeCell ref="A1:W1"/>
    <mergeCell ref="I4:L4"/>
    <mergeCell ref="M4:P4"/>
    <mergeCell ref="Q4:T4"/>
    <mergeCell ref="U4:W5"/>
    <mergeCell ref="I5:L5"/>
    <mergeCell ref="M5:P5"/>
    <mergeCell ref="Q5:T5"/>
    <mergeCell ref="I16:L16"/>
    <mergeCell ref="M16:P16"/>
    <mergeCell ref="Q16:T16"/>
  </mergeCells>
  <phoneticPr fontId="2"/>
  <conditionalFormatting sqref="B7:W14 B19:W27">
    <cfRule type="expression" dxfId="3" priority="24">
      <formula>MOD(ROW(),2)=0</formula>
    </cfRule>
  </conditionalFormatting>
  <pageMargins left="0.19685039370078741" right="0" top="0.39370078740157483" bottom="0.19685039370078741" header="0.51181102362204722" footer="0.51181102362204722"/>
  <pageSetup paperSize="9" scale="62" firstPageNumber="0" fitToHeight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3631-664D-4D8F-AB4A-093CDF0E191E}">
  <sheetPr>
    <tabColor rgb="FFFFFF99"/>
    <pageSetUpPr fitToPage="1"/>
  </sheetPr>
  <dimension ref="A1:G28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26953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437</v>
      </c>
    </row>
    <row r="2" spans="1:7" ht="19.5" x14ac:dyDescent="0.2">
      <c r="A2" s="177"/>
      <c r="B2" s="177" t="s">
        <v>192</v>
      </c>
    </row>
    <row r="3" spans="1:7" x14ac:dyDescent="0.2">
      <c r="B3" s="171" t="s">
        <v>191</v>
      </c>
      <c r="C3" s="172" t="s">
        <v>58</v>
      </c>
      <c r="D3" s="173" t="s">
        <v>189</v>
      </c>
      <c r="E3" s="173" t="s">
        <v>188</v>
      </c>
      <c r="F3" s="173" t="s">
        <v>190</v>
      </c>
      <c r="G3" s="174"/>
    </row>
    <row r="4" spans="1:7" x14ac:dyDescent="0.2">
      <c r="B4" s="175">
        <v>311</v>
      </c>
      <c r="C4" s="175" t="s">
        <v>451</v>
      </c>
      <c r="D4" s="176">
        <v>1</v>
      </c>
      <c r="E4" s="176">
        <v>1</v>
      </c>
      <c r="F4" s="176"/>
      <c r="G4" s="174"/>
    </row>
    <row r="5" spans="1:7" x14ac:dyDescent="0.2">
      <c r="B5" s="175">
        <v>888</v>
      </c>
      <c r="C5" s="175" t="s">
        <v>293</v>
      </c>
      <c r="D5" s="176">
        <v>3</v>
      </c>
      <c r="E5" s="176">
        <v>2</v>
      </c>
      <c r="F5" s="176"/>
      <c r="G5" s="174"/>
    </row>
    <row r="6" spans="1:7" x14ac:dyDescent="0.2">
      <c r="B6" s="175">
        <v>369</v>
      </c>
      <c r="C6" s="175" t="s">
        <v>645</v>
      </c>
      <c r="D6" s="176"/>
      <c r="E6" s="176">
        <v>3</v>
      </c>
      <c r="F6" s="176"/>
      <c r="G6" s="174"/>
    </row>
    <row r="7" spans="1:7" x14ac:dyDescent="0.2">
      <c r="B7" s="175">
        <v>310</v>
      </c>
      <c r="C7" s="175" t="s">
        <v>453</v>
      </c>
      <c r="D7" s="176">
        <v>4</v>
      </c>
      <c r="E7" s="176">
        <v>4</v>
      </c>
      <c r="F7" s="176"/>
      <c r="G7" s="174"/>
    </row>
    <row r="8" spans="1:7" x14ac:dyDescent="0.2">
      <c r="B8" s="175">
        <v>596</v>
      </c>
      <c r="C8" s="175" t="s">
        <v>294</v>
      </c>
      <c r="D8" s="176">
        <v>5</v>
      </c>
      <c r="E8" s="176">
        <v>4</v>
      </c>
      <c r="F8" s="176"/>
      <c r="G8" s="174"/>
    </row>
    <row r="9" spans="1:7" x14ac:dyDescent="0.2">
      <c r="B9" s="175">
        <v>314</v>
      </c>
      <c r="C9" s="175" t="s">
        <v>439</v>
      </c>
      <c r="D9" s="176">
        <v>2</v>
      </c>
      <c r="E9" s="176">
        <v>6</v>
      </c>
      <c r="F9" s="176"/>
      <c r="G9" s="174"/>
    </row>
    <row r="10" spans="1:7" x14ac:dyDescent="0.2">
      <c r="B10" s="175">
        <v>314</v>
      </c>
      <c r="C10" s="175" t="s">
        <v>452</v>
      </c>
      <c r="D10" s="176"/>
      <c r="E10" s="176">
        <v>7</v>
      </c>
      <c r="F10" s="176"/>
      <c r="G10" s="174"/>
    </row>
    <row r="11" spans="1:7" x14ac:dyDescent="0.2">
      <c r="B11" s="175">
        <v>963</v>
      </c>
      <c r="C11" s="175" t="s">
        <v>40</v>
      </c>
      <c r="D11" s="176">
        <v>6</v>
      </c>
      <c r="E11" s="176">
        <v>8</v>
      </c>
      <c r="F11" s="176"/>
      <c r="G11" s="174"/>
    </row>
    <row r="12" spans="1:7" x14ac:dyDescent="0.2">
      <c r="D12" s="174"/>
      <c r="E12" s="174"/>
      <c r="F12" s="174"/>
    </row>
    <row r="13" spans="1:7" x14ac:dyDescent="0.2">
      <c r="D13" s="174"/>
      <c r="E13" s="174"/>
      <c r="F13" s="174"/>
    </row>
    <row r="15" spans="1:7" ht="19.5" x14ac:dyDescent="0.2">
      <c r="A15" s="177"/>
      <c r="B15" s="177" t="s">
        <v>193</v>
      </c>
    </row>
    <row r="16" spans="1:7" x14ac:dyDescent="0.2">
      <c r="B16" s="171" t="s">
        <v>191</v>
      </c>
      <c r="C16" s="172" t="s">
        <v>58</v>
      </c>
      <c r="D16" s="173" t="s">
        <v>189</v>
      </c>
      <c r="E16" s="173" t="s">
        <v>188</v>
      </c>
      <c r="F16" s="173" t="s">
        <v>190</v>
      </c>
      <c r="G16" s="174"/>
    </row>
    <row r="17" spans="2:7" x14ac:dyDescent="0.2">
      <c r="B17" s="175">
        <v>113</v>
      </c>
      <c r="C17" s="175" t="s">
        <v>234</v>
      </c>
      <c r="D17" s="176">
        <v>2</v>
      </c>
      <c r="E17" s="176">
        <v>1</v>
      </c>
      <c r="F17" s="176"/>
      <c r="G17" s="174"/>
    </row>
    <row r="18" spans="2:7" x14ac:dyDescent="0.2">
      <c r="B18" s="175">
        <v>47</v>
      </c>
      <c r="C18" s="175" t="s">
        <v>295</v>
      </c>
      <c r="D18" s="176">
        <v>1</v>
      </c>
      <c r="E18" s="176">
        <v>2</v>
      </c>
      <c r="F18" s="176"/>
      <c r="G18" s="174"/>
    </row>
    <row r="19" spans="2:7" x14ac:dyDescent="0.2">
      <c r="B19" s="175">
        <v>361</v>
      </c>
      <c r="C19" s="175" t="s">
        <v>296</v>
      </c>
      <c r="D19" s="176">
        <v>4</v>
      </c>
      <c r="E19" s="176">
        <v>3</v>
      </c>
      <c r="F19" s="176"/>
      <c r="G19" s="174"/>
    </row>
    <row r="20" spans="2:7" x14ac:dyDescent="0.2">
      <c r="B20" s="175">
        <v>221</v>
      </c>
      <c r="C20" s="175" t="s">
        <v>445</v>
      </c>
      <c r="D20" s="176">
        <v>7</v>
      </c>
      <c r="E20" s="176">
        <v>4</v>
      </c>
      <c r="F20" s="176"/>
      <c r="G20" s="174"/>
    </row>
    <row r="21" spans="2:7" x14ac:dyDescent="0.2">
      <c r="B21" s="175">
        <v>8</v>
      </c>
      <c r="C21" s="175" t="s">
        <v>49</v>
      </c>
      <c r="D21" s="176">
        <v>3</v>
      </c>
      <c r="E21" s="176">
        <v>5</v>
      </c>
      <c r="F21" s="176"/>
      <c r="G21" s="174"/>
    </row>
    <row r="22" spans="2:7" x14ac:dyDescent="0.2">
      <c r="B22" s="175">
        <v>360</v>
      </c>
      <c r="C22" s="175" t="s">
        <v>275</v>
      </c>
      <c r="D22" s="176">
        <v>5</v>
      </c>
      <c r="E22" s="176">
        <v>6</v>
      </c>
      <c r="F22" s="176"/>
      <c r="G22" s="174"/>
    </row>
    <row r="23" spans="2:7" x14ac:dyDescent="0.2">
      <c r="B23" s="175">
        <v>575</v>
      </c>
      <c r="C23" s="175" t="s">
        <v>536</v>
      </c>
      <c r="D23" s="176"/>
      <c r="E23" s="176">
        <v>6</v>
      </c>
      <c r="F23" s="176"/>
      <c r="G23" s="174"/>
    </row>
    <row r="24" spans="2:7" x14ac:dyDescent="0.2">
      <c r="B24" s="175">
        <v>900</v>
      </c>
      <c r="C24" s="175" t="s">
        <v>255</v>
      </c>
      <c r="D24" s="176">
        <v>6</v>
      </c>
      <c r="E24" s="176">
        <v>8</v>
      </c>
      <c r="F24" s="176"/>
      <c r="G24" s="174"/>
    </row>
    <row r="25" spans="2:7" x14ac:dyDescent="0.2">
      <c r="B25" s="175">
        <v>983</v>
      </c>
      <c r="C25" s="175" t="s">
        <v>282</v>
      </c>
      <c r="D25" s="176">
        <v>7</v>
      </c>
      <c r="E25" s="176">
        <v>9</v>
      </c>
      <c r="F25" s="176"/>
      <c r="G25" s="174"/>
    </row>
    <row r="26" spans="2:7" x14ac:dyDescent="0.2">
      <c r="D26" s="174"/>
      <c r="E26" s="174"/>
      <c r="F26" s="174"/>
      <c r="G26" s="174"/>
    </row>
    <row r="27" spans="2:7" x14ac:dyDescent="0.2">
      <c r="D27" s="174"/>
      <c r="E27" s="174"/>
      <c r="F27" s="174"/>
      <c r="G27" s="174"/>
    </row>
    <row r="28" spans="2:7" x14ac:dyDescent="0.2">
      <c r="D28" s="174"/>
      <c r="E28" s="174"/>
      <c r="F28" s="174"/>
    </row>
  </sheetData>
  <sortState xmlns:xlrd2="http://schemas.microsoft.com/office/spreadsheetml/2017/richdata2" ref="B17:F28">
    <sortCondition ref="F17:F28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9952-C429-43D0-81A0-4EC469BB36C2}">
  <sheetPr>
    <tabColor rgb="FFFFCCFF"/>
    <pageSetUpPr fitToPage="1"/>
  </sheetPr>
  <dimension ref="A1:AF57"/>
  <sheetViews>
    <sheetView view="pageBreakPreview" zoomScale="85" zoomScaleNormal="85" zoomScaleSheetLayoutView="85" zoomScalePageLayoutView="95" workbookViewId="0">
      <selection sqref="A1:AE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1.6328125" style="2" bestFit="1" customWidth="1"/>
    <col min="7" max="7" width="13" style="2" bestFit="1" customWidth="1"/>
    <col min="8" max="8" width="8.6328125" style="2" bestFit="1" customWidth="1"/>
    <col min="9" max="31" width="5.6328125" style="2" customWidth="1"/>
    <col min="32" max="32" width="3.6328125" style="2" customWidth="1"/>
    <col min="33" max="34" width="5.6328125" style="2" customWidth="1"/>
    <col min="35" max="1033" width="11.6328125" style="2" customWidth="1"/>
    <col min="1034" max="16384" width="9" style="2"/>
  </cols>
  <sheetData>
    <row r="1" spans="1:31" ht="30" x14ac:dyDescent="0.2">
      <c r="A1" s="333" t="s">
        <v>320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</row>
    <row r="2" spans="1:31" x14ac:dyDescent="0.2">
      <c r="A2" s="1"/>
      <c r="AE2" s="127" t="s">
        <v>515</v>
      </c>
    </row>
    <row r="3" spans="1:31" x14ac:dyDescent="0.2">
      <c r="A3" s="1"/>
    </row>
    <row r="4" spans="1:31" ht="16" x14ac:dyDescent="0.2">
      <c r="A4" s="31" t="s">
        <v>0</v>
      </c>
      <c r="I4" s="334" t="s">
        <v>10</v>
      </c>
      <c r="J4" s="335"/>
      <c r="K4" s="335"/>
      <c r="L4" s="335"/>
      <c r="M4" s="335"/>
      <c r="N4" s="334" t="s">
        <v>11</v>
      </c>
      <c r="O4" s="335"/>
      <c r="P4" s="335"/>
      <c r="Q4" s="335"/>
      <c r="R4" s="335"/>
      <c r="S4" s="334" t="s">
        <v>12</v>
      </c>
      <c r="T4" s="335"/>
      <c r="U4" s="335"/>
      <c r="V4" s="335"/>
      <c r="W4" s="335"/>
      <c r="X4" s="334" t="s">
        <v>13</v>
      </c>
      <c r="Y4" s="335"/>
      <c r="Z4" s="335"/>
      <c r="AA4" s="335"/>
      <c r="AB4" s="335"/>
      <c r="AC4" s="337" t="s">
        <v>14</v>
      </c>
      <c r="AD4" s="338"/>
      <c r="AE4" s="339"/>
    </row>
    <row r="5" spans="1:31" x14ac:dyDescent="0.2">
      <c r="A5" s="3"/>
      <c r="I5" s="343" t="s">
        <v>339</v>
      </c>
      <c r="J5" s="344"/>
      <c r="K5" s="344"/>
      <c r="L5" s="344"/>
      <c r="M5" s="344"/>
      <c r="N5" s="346" t="s">
        <v>353</v>
      </c>
      <c r="O5" s="344"/>
      <c r="P5" s="344"/>
      <c r="Q5" s="344"/>
      <c r="R5" s="344"/>
      <c r="S5" s="346" t="s">
        <v>354</v>
      </c>
      <c r="T5" s="344"/>
      <c r="U5" s="344"/>
      <c r="V5" s="344"/>
      <c r="W5" s="344"/>
      <c r="X5" s="346" t="s">
        <v>341</v>
      </c>
      <c r="Y5" s="344"/>
      <c r="Z5" s="344"/>
      <c r="AA5" s="344"/>
      <c r="AB5" s="344"/>
      <c r="AC5" s="340"/>
      <c r="AD5" s="341"/>
      <c r="AE5" s="342"/>
    </row>
    <row r="6" spans="1:31" x14ac:dyDescent="0.2">
      <c r="B6" s="33" t="s">
        <v>15</v>
      </c>
      <c r="C6" s="200" t="s">
        <v>1</v>
      </c>
      <c r="D6" s="72" t="s">
        <v>2</v>
      </c>
      <c r="E6" s="72" t="s">
        <v>20</v>
      </c>
      <c r="F6" s="72" t="s">
        <v>224</v>
      </c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4" t="s">
        <v>615</v>
      </c>
      <c r="M6" s="34" t="s">
        <v>617</v>
      </c>
      <c r="N6" s="33" t="s">
        <v>15</v>
      </c>
      <c r="O6" s="34" t="s">
        <v>16</v>
      </c>
      <c r="P6" s="34" t="s">
        <v>3</v>
      </c>
      <c r="Q6" s="34" t="s">
        <v>4</v>
      </c>
      <c r="R6" s="34" t="s">
        <v>616</v>
      </c>
      <c r="S6" s="33" t="s">
        <v>15</v>
      </c>
      <c r="T6" s="34" t="s">
        <v>16</v>
      </c>
      <c r="U6" s="34" t="s">
        <v>3</v>
      </c>
      <c r="V6" s="34" t="s">
        <v>4</v>
      </c>
      <c r="W6" s="34" t="s">
        <v>616</v>
      </c>
      <c r="X6" s="33" t="s">
        <v>15</v>
      </c>
      <c r="Y6" s="34" t="s">
        <v>16</v>
      </c>
      <c r="Z6" s="34" t="s">
        <v>3</v>
      </c>
      <c r="AA6" s="34" t="s">
        <v>4</v>
      </c>
      <c r="AB6" s="34" t="s">
        <v>616</v>
      </c>
      <c r="AC6" s="33" t="s">
        <v>17</v>
      </c>
      <c r="AD6" s="36" t="s">
        <v>18</v>
      </c>
      <c r="AE6" s="37" t="s">
        <v>15</v>
      </c>
    </row>
    <row r="7" spans="1:31" ht="15.65" customHeight="1" x14ac:dyDescent="0.2">
      <c r="B7" s="68">
        <f t="shared" ref="B7" si="0">AE7</f>
        <v>1</v>
      </c>
      <c r="C7" s="204">
        <v>256</v>
      </c>
      <c r="D7" s="78" t="s">
        <v>290</v>
      </c>
      <c r="E7" s="78" t="s">
        <v>618</v>
      </c>
      <c r="F7" s="78" t="s">
        <v>619</v>
      </c>
      <c r="G7" s="78" t="s">
        <v>35</v>
      </c>
      <c r="H7" s="78" t="s">
        <v>36</v>
      </c>
      <c r="I7" s="16">
        <v>1</v>
      </c>
      <c r="J7" s="17">
        <v>12</v>
      </c>
      <c r="K7" s="17"/>
      <c r="L7" s="17">
        <v>1</v>
      </c>
      <c r="M7" s="17">
        <v>5</v>
      </c>
      <c r="N7" s="103">
        <v>1</v>
      </c>
      <c r="O7" s="17">
        <v>12</v>
      </c>
      <c r="P7" s="17">
        <v>2</v>
      </c>
      <c r="Q7" s="17">
        <v>1</v>
      </c>
      <c r="R7" s="17">
        <v>5</v>
      </c>
      <c r="S7" s="103">
        <v>1</v>
      </c>
      <c r="T7" s="17">
        <v>12</v>
      </c>
      <c r="U7" s="17">
        <v>2</v>
      </c>
      <c r="V7" s="17"/>
      <c r="W7" s="17">
        <v>5</v>
      </c>
      <c r="X7" s="16"/>
      <c r="Y7" s="17"/>
      <c r="Z7" s="17"/>
      <c r="AA7" s="17"/>
      <c r="AB7" s="17"/>
      <c r="AC7" s="16"/>
      <c r="AD7" s="17">
        <v>57</v>
      </c>
      <c r="AE7" s="18">
        <v>1</v>
      </c>
    </row>
    <row r="8" spans="1:31" ht="15.65" customHeight="1" x14ac:dyDescent="0.2">
      <c r="B8" s="70">
        <f t="shared" ref="B8" si="1">AE8</f>
        <v>2</v>
      </c>
      <c r="C8" s="206">
        <v>880</v>
      </c>
      <c r="D8" s="74" t="s">
        <v>222</v>
      </c>
      <c r="E8" s="74" t="s">
        <v>620</v>
      </c>
      <c r="F8" s="74" t="s">
        <v>225</v>
      </c>
      <c r="G8" s="74" t="s">
        <v>107</v>
      </c>
      <c r="H8" s="74" t="s">
        <v>108</v>
      </c>
      <c r="I8" s="9">
        <v>2</v>
      </c>
      <c r="J8" s="10">
        <v>10</v>
      </c>
      <c r="K8" s="10">
        <v>2</v>
      </c>
      <c r="L8" s="10"/>
      <c r="M8" s="10">
        <v>5</v>
      </c>
      <c r="N8" s="9">
        <v>2</v>
      </c>
      <c r="O8" s="10">
        <v>10</v>
      </c>
      <c r="P8" s="10"/>
      <c r="Q8" s="10"/>
      <c r="R8" s="10">
        <v>5</v>
      </c>
      <c r="S8" s="9">
        <v>2</v>
      </c>
      <c r="T8" s="10">
        <v>10</v>
      </c>
      <c r="U8" s="10"/>
      <c r="V8" s="10">
        <v>1</v>
      </c>
      <c r="W8" s="10">
        <v>5</v>
      </c>
      <c r="X8" s="9"/>
      <c r="Y8" s="10"/>
      <c r="Z8" s="10"/>
      <c r="AA8" s="10"/>
      <c r="AB8" s="10"/>
      <c r="AC8" s="9"/>
      <c r="AD8" s="10">
        <v>48</v>
      </c>
      <c r="AE8" s="12">
        <v>2</v>
      </c>
    </row>
    <row r="10" spans="1:31" ht="10" customHeight="1" x14ac:dyDescent="0.2"/>
    <row r="11" spans="1:31" ht="16" customHeight="1" x14ac:dyDescent="0.2">
      <c r="A11" s="31" t="s">
        <v>6</v>
      </c>
      <c r="I11" s="320" t="s">
        <v>10</v>
      </c>
      <c r="J11" s="347"/>
      <c r="K11" s="347"/>
      <c r="L11" s="347"/>
      <c r="M11" s="347"/>
      <c r="N11" s="320" t="s">
        <v>11</v>
      </c>
      <c r="O11" s="321"/>
      <c r="P11" s="321"/>
      <c r="Q11" s="321"/>
      <c r="R11" s="321"/>
      <c r="S11" s="320" t="s">
        <v>12</v>
      </c>
      <c r="T11" s="321"/>
      <c r="U11" s="321"/>
      <c r="V11" s="321"/>
      <c r="W11" s="321"/>
      <c r="X11" s="320" t="s">
        <v>13</v>
      </c>
      <c r="Y11" s="321"/>
      <c r="Z11" s="321"/>
      <c r="AA11" s="321"/>
      <c r="AB11" s="321"/>
      <c r="AC11" s="323" t="s">
        <v>14</v>
      </c>
      <c r="AD11" s="324"/>
      <c r="AE11" s="325"/>
    </row>
    <row r="12" spans="1:31" ht="15" customHeight="1" x14ac:dyDescent="0.2">
      <c r="A12" s="3"/>
      <c r="I12" s="329" t="str">
        <f>$I$5</f>
        <v>3/24　EBISU東</v>
      </c>
      <c r="J12" s="330"/>
      <c r="K12" s="330"/>
      <c r="L12" s="330"/>
      <c r="M12" s="330"/>
      <c r="N12" s="332" t="str">
        <f>$N$5</f>
        <v>6/30　EBISU東</v>
      </c>
      <c r="O12" s="330"/>
      <c r="P12" s="330"/>
      <c r="Q12" s="330"/>
      <c r="R12" s="330"/>
      <c r="S12" s="332" t="str">
        <f>$S$5</f>
        <v>8/25　SUGO</v>
      </c>
      <c r="T12" s="330"/>
      <c r="U12" s="330"/>
      <c r="V12" s="330"/>
      <c r="W12" s="330"/>
      <c r="X12" s="332" t="str">
        <f>$X$5</f>
        <v>11/24　EBISU西</v>
      </c>
      <c r="Y12" s="330"/>
      <c r="Z12" s="330"/>
      <c r="AA12" s="330"/>
      <c r="AB12" s="330"/>
      <c r="AC12" s="326"/>
      <c r="AD12" s="327"/>
      <c r="AE12" s="328"/>
    </row>
    <row r="13" spans="1:31" ht="15.65" customHeight="1" x14ac:dyDescent="0.2">
      <c r="B13" s="54" t="s">
        <v>15</v>
      </c>
      <c r="C13" s="199" t="s">
        <v>1</v>
      </c>
      <c r="D13" s="75" t="s">
        <v>2</v>
      </c>
      <c r="E13" s="75" t="s">
        <v>20</v>
      </c>
      <c r="F13" s="75" t="s">
        <v>223</v>
      </c>
      <c r="G13" s="75" t="s">
        <v>29</v>
      </c>
      <c r="H13" s="75" t="s">
        <v>30</v>
      </c>
      <c r="I13" s="54" t="s">
        <v>15</v>
      </c>
      <c r="J13" s="55" t="s">
        <v>16</v>
      </c>
      <c r="K13" s="55" t="s">
        <v>3</v>
      </c>
      <c r="L13" s="55" t="s">
        <v>4</v>
      </c>
      <c r="M13" s="55" t="s">
        <v>616</v>
      </c>
      <c r="N13" s="54" t="s">
        <v>15</v>
      </c>
      <c r="O13" s="55" t="s">
        <v>16</v>
      </c>
      <c r="P13" s="55" t="s">
        <v>3</v>
      </c>
      <c r="Q13" s="55" t="s">
        <v>4</v>
      </c>
      <c r="R13" s="55" t="s">
        <v>616</v>
      </c>
      <c r="S13" s="54" t="s">
        <v>15</v>
      </c>
      <c r="T13" s="55" t="s">
        <v>16</v>
      </c>
      <c r="U13" s="55" t="s">
        <v>3</v>
      </c>
      <c r="V13" s="55" t="s">
        <v>4</v>
      </c>
      <c r="W13" s="55" t="s">
        <v>616</v>
      </c>
      <c r="X13" s="54" t="s">
        <v>15</v>
      </c>
      <c r="Y13" s="55" t="s">
        <v>16</v>
      </c>
      <c r="Z13" s="55" t="s">
        <v>3</v>
      </c>
      <c r="AA13" s="55" t="s">
        <v>4</v>
      </c>
      <c r="AB13" s="55" t="s">
        <v>616</v>
      </c>
      <c r="AC13" s="54" t="s">
        <v>17</v>
      </c>
      <c r="AD13" s="57" t="s">
        <v>18</v>
      </c>
      <c r="AE13" s="58" t="s">
        <v>15</v>
      </c>
    </row>
    <row r="14" spans="1:31" ht="15.65" customHeight="1" x14ac:dyDescent="0.2">
      <c r="B14" s="68">
        <f t="shared" ref="B14:B16" si="2">AE14</f>
        <v>1</v>
      </c>
      <c r="C14" s="204">
        <v>968</v>
      </c>
      <c r="D14" s="78" t="s">
        <v>355</v>
      </c>
      <c r="E14" s="78" t="s">
        <v>621</v>
      </c>
      <c r="F14" s="78" t="s">
        <v>356</v>
      </c>
      <c r="G14" s="78" t="s">
        <v>35</v>
      </c>
      <c r="H14" s="78" t="s">
        <v>36</v>
      </c>
      <c r="I14" s="16">
        <v>1</v>
      </c>
      <c r="J14" s="17">
        <v>12</v>
      </c>
      <c r="K14" s="17"/>
      <c r="L14" s="17"/>
      <c r="M14" s="17">
        <v>5</v>
      </c>
      <c r="N14" s="16">
        <v>2</v>
      </c>
      <c r="O14" s="17">
        <v>10</v>
      </c>
      <c r="P14" s="17"/>
      <c r="Q14" s="17"/>
      <c r="R14" s="17">
        <v>5</v>
      </c>
      <c r="S14" s="16">
        <v>3</v>
      </c>
      <c r="T14" s="17">
        <v>8</v>
      </c>
      <c r="U14" s="17"/>
      <c r="V14" s="17"/>
      <c r="W14" s="17">
        <v>5</v>
      </c>
      <c r="X14" s="16"/>
      <c r="Y14" s="17"/>
      <c r="Z14" s="17"/>
      <c r="AA14" s="17"/>
      <c r="AB14" s="17"/>
      <c r="AC14" s="16"/>
      <c r="AD14" s="17">
        <v>45</v>
      </c>
      <c r="AE14" s="18">
        <v>1</v>
      </c>
    </row>
    <row r="15" spans="1:31" ht="15.65" customHeight="1" x14ac:dyDescent="0.2">
      <c r="B15" s="69">
        <f t="shared" si="2"/>
        <v>2</v>
      </c>
      <c r="C15" s="205">
        <v>89</v>
      </c>
      <c r="D15" s="73" t="s">
        <v>230</v>
      </c>
      <c r="E15" s="73" t="s">
        <v>622</v>
      </c>
      <c r="F15" s="73" t="s">
        <v>217</v>
      </c>
      <c r="G15" s="73" t="s">
        <v>133</v>
      </c>
      <c r="H15" s="73" t="s">
        <v>134</v>
      </c>
      <c r="I15" s="4"/>
      <c r="J15" s="5"/>
      <c r="K15" s="5"/>
      <c r="L15" s="5"/>
      <c r="M15" s="5"/>
      <c r="N15" s="4">
        <v>1</v>
      </c>
      <c r="O15" s="5">
        <v>12</v>
      </c>
      <c r="P15" s="5">
        <v>2</v>
      </c>
      <c r="Q15" s="5">
        <v>1</v>
      </c>
      <c r="R15" s="5">
        <v>5</v>
      </c>
      <c r="S15" s="4">
        <v>1</v>
      </c>
      <c r="T15" s="5">
        <v>12</v>
      </c>
      <c r="U15" s="5">
        <v>2</v>
      </c>
      <c r="V15" s="5">
        <v>1</v>
      </c>
      <c r="W15" s="5">
        <v>5</v>
      </c>
      <c r="X15" s="4"/>
      <c r="Y15" s="5"/>
      <c r="Z15" s="5"/>
      <c r="AA15" s="5"/>
      <c r="AB15" s="5"/>
      <c r="AC15" s="4"/>
      <c r="AD15" s="5">
        <v>40</v>
      </c>
      <c r="AE15" s="7">
        <v>2</v>
      </c>
    </row>
    <row r="16" spans="1:31" ht="15.65" customHeight="1" x14ac:dyDescent="0.2">
      <c r="B16" s="70">
        <f t="shared" si="2"/>
        <v>3</v>
      </c>
      <c r="C16" s="206">
        <v>802</v>
      </c>
      <c r="D16" s="74" t="s">
        <v>226</v>
      </c>
      <c r="E16" s="74" t="s">
        <v>623</v>
      </c>
      <c r="F16" s="74" t="s">
        <v>227</v>
      </c>
      <c r="G16" s="74" t="s">
        <v>112</v>
      </c>
      <c r="H16" s="74" t="s">
        <v>156</v>
      </c>
      <c r="I16" s="9">
        <v>2</v>
      </c>
      <c r="J16" s="10">
        <v>10</v>
      </c>
      <c r="K16" s="10">
        <v>2</v>
      </c>
      <c r="L16" s="10">
        <v>1</v>
      </c>
      <c r="M16" s="10">
        <v>5</v>
      </c>
      <c r="N16" s="21" t="s">
        <v>438</v>
      </c>
      <c r="O16" s="10">
        <v>0</v>
      </c>
      <c r="P16" s="10"/>
      <c r="Q16" s="10"/>
      <c r="R16" s="10">
        <v>5</v>
      </c>
      <c r="S16" s="9">
        <v>2</v>
      </c>
      <c r="T16" s="10">
        <v>10</v>
      </c>
      <c r="U16" s="10"/>
      <c r="V16" s="10"/>
      <c r="W16" s="10">
        <v>5</v>
      </c>
      <c r="X16" s="9"/>
      <c r="Y16" s="10"/>
      <c r="Z16" s="10"/>
      <c r="AA16" s="10"/>
      <c r="AB16" s="10"/>
      <c r="AC16" s="9"/>
      <c r="AD16" s="10">
        <v>38</v>
      </c>
      <c r="AE16" s="12">
        <v>3</v>
      </c>
    </row>
    <row r="18" spans="1:32" ht="10" customHeight="1" x14ac:dyDescent="0.2"/>
    <row r="19" spans="1:32" ht="16" x14ac:dyDescent="0.2">
      <c r="A19" s="31" t="s">
        <v>7</v>
      </c>
      <c r="I19" s="307" t="s">
        <v>10</v>
      </c>
      <c r="J19" s="308"/>
      <c r="K19" s="308"/>
      <c r="L19" s="308"/>
      <c r="M19" s="308"/>
      <c r="N19" s="307" t="s">
        <v>11</v>
      </c>
      <c r="O19" s="308"/>
      <c r="P19" s="308"/>
      <c r="Q19" s="308"/>
      <c r="R19" s="308"/>
      <c r="S19" s="307" t="s">
        <v>12</v>
      </c>
      <c r="T19" s="308"/>
      <c r="U19" s="308"/>
      <c r="V19" s="308"/>
      <c r="W19" s="308"/>
      <c r="X19" s="307" t="s">
        <v>13</v>
      </c>
      <c r="Y19" s="308"/>
      <c r="Z19" s="308"/>
      <c r="AA19" s="308"/>
      <c r="AB19" s="308"/>
      <c r="AC19" s="310" t="s">
        <v>14</v>
      </c>
      <c r="AD19" s="311"/>
      <c r="AE19" s="312"/>
      <c r="AF19" s="100"/>
    </row>
    <row r="20" spans="1:32" x14ac:dyDescent="0.2">
      <c r="A20" s="3"/>
      <c r="I20" s="316" t="str">
        <f>$I$5</f>
        <v>3/24　EBISU東</v>
      </c>
      <c r="J20" s="317"/>
      <c r="K20" s="317"/>
      <c r="L20" s="317"/>
      <c r="M20" s="317"/>
      <c r="N20" s="319" t="str">
        <f>$N$5</f>
        <v>6/30　EBISU東</v>
      </c>
      <c r="O20" s="317"/>
      <c r="P20" s="317"/>
      <c r="Q20" s="317"/>
      <c r="R20" s="317"/>
      <c r="S20" s="319" t="str">
        <f>$S$5</f>
        <v>8/25　SUGO</v>
      </c>
      <c r="T20" s="317"/>
      <c r="U20" s="317"/>
      <c r="V20" s="317"/>
      <c r="W20" s="317"/>
      <c r="X20" s="319" t="str">
        <f>$X$5</f>
        <v>11/24　EBISU西</v>
      </c>
      <c r="Y20" s="317"/>
      <c r="Z20" s="317"/>
      <c r="AA20" s="317"/>
      <c r="AB20" s="317"/>
      <c r="AC20" s="313"/>
      <c r="AD20" s="314"/>
      <c r="AE20" s="315"/>
      <c r="AF20" s="100"/>
    </row>
    <row r="21" spans="1:32" x14ac:dyDescent="0.2">
      <c r="B21" s="59" t="s">
        <v>15</v>
      </c>
      <c r="C21" s="198" t="s">
        <v>1</v>
      </c>
      <c r="D21" s="76" t="s">
        <v>2</v>
      </c>
      <c r="E21" s="76" t="s">
        <v>20</v>
      </c>
      <c r="F21" s="76" t="s">
        <v>223</v>
      </c>
      <c r="G21" s="76" t="s">
        <v>29</v>
      </c>
      <c r="H21" s="76" t="s">
        <v>30</v>
      </c>
      <c r="I21" s="59" t="s">
        <v>15</v>
      </c>
      <c r="J21" s="60" t="s">
        <v>16</v>
      </c>
      <c r="K21" s="60" t="s">
        <v>3</v>
      </c>
      <c r="L21" s="60" t="s">
        <v>4</v>
      </c>
      <c r="M21" s="60" t="s">
        <v>616</v>
      </c>
      <c r="N21" s="59" t="s">
        <v>15</v>
      </c>
      <c r="O21" s="60" t="s">
        <v>16</v>
      </c>
      <c r="P21" s="60" t="s">
        <v>3</v>
      </c>
      <c r="Q21" s="60" t="s">
        <v>4</v>
      </c>
      <c r="R21" s="60" t="s">
        <v>616</v>
      </c>
      <c r="S21" s="59" t="s">
        <v>15</v>
      </c>
      <c r="T21" s="60" t="s">
        <v>16</v>
      </c>
      <c r="U21" s="60" t="s">
        <v>3</v>
      </c>
      <c r="V21" s="60" t="s">
        <v>4</v>
      </c>
      <c r="W21" s="60" t="s">
        <v>616</v>
      </c>
      <c r="X21" s="59" t="s">
        <v>15</v>
      </c>
      <c r="Y21" s="60" t="s">
        <v>16</v>
      </c>
      <c r="Z21" s="60" t="s">
        <v>3</v>
      </c>
      <c r="AA21" s="60" t="s">
        <v>4</v>
      </c>
      <c r="AB21" s="60" t="s">
        <v>616</v>
      </c>
      <c r="AC21" s="59" t="s">
        <v>17</v>
      </c>
      <c r="AD21" s="62" t="s">
        <v>18</v>
      </c>
      <c r="AE21" s="63" t="s">
        <v>15</v>
      </c>
    </row>
    <row r="22" spans="1:32" ht="15.65" customHeight="1" x14ac:dyDescent="0.2">
      <c r="B22" s="68">
        <f t="shared" ref="B22:B27" si="3">AE22</f>
        <v>1</v>
      </c>
      <c r="C22" s="204">
        <v>173</v>
      </c>
      <c r="D22" s="78" t="s">
        <v>234</v>
      </c>
      <c r="E22" s="78" t="s">
        <v>558</v>
      </c>
      <c r="F22" s="78" t="s">
        <v>441</v>
      </c>
      <c r="G22" s="78" t="s">
        <v>110</v>
      </c>
      <c r="H22" s="78" t="s">
        <v>111</v>
      </c>
      <c r="I22" s="16">
        <v>5</v>
      </c>
      <c r="J22" s="17">
        <v>6</v>
      </c>
      <c r="K22" s="17"/>
      <c r="L22" s="17"/>
      <c r="M22" s="17">
        <v>5</v>
      </c>
      <c r="N22" s="16">
        <v>2</v>
      </c>
      <c r="O22" s="17">
        <v>12</v>
      </c>
      <c r="P22" s="17"/>
      <c r="Q22" s="17">
        <v>1</v>
      </c>
      <c r="R22" s="17">
        <v>5</v>
      </c>
      <c r="S22" s="16">
        <v>1</v>
      </c>
      <c r="T22" s="17">
        <v>15</v>
      </c>
      <c r="U22" s="17"/>
      <c r="V22" s="17">
        <v>1</v>
      </c>
      <c r="W22" s="17">
        <v>5</v>
      </c>
      <c r="X22" s="16"/>
      <c r="Y22" s="17"/>
      <c r="Z22" s="17"/>
      <c r="AA22" s="17"/>
      <c r="AB22" s="17"/>
      <c r="AC22" s="16"/>
      <c r="AD22" s="17">
        <v>50</v>
      </c>
      <c r="AE22" s="18">
        <v>1</v>
      </c>
    </row>
    <row r="23" spans="1:32" ht="15.65" customHeight="1" x14ac:dyDescent="0.2">
      <c r="B23" s="69">
        <f t="shared" si="3"/>
        <v>2</v>
      </c>
      <c r="C23" s="205">
        <v>312</v>
      </c>
      <c r="D23" s="73" t="s">
        <v>439</v>
      </c>
      <c r="E23" s="73">
        <v>0</v>
      </c>
      <c r="F23" s="73" t="s">
        <v>319</v>
      </c>
      <c r="G23" s="73" t="s">
        <v>109</v>
      </c>
      <c r="H23" s="73" t="s">
        <v>37</v>
      </c>
      <c r="I23" s="4"/>
      <c r="J23" s="5"/>
      <c r="K23" s="5"/>
      <c r="L23" s="5"/>
      <c r="M23" s="5"/>
      <c r="N23" s="4">
        <v>3</v>
      </c>
      <c r="O23" s="5">
        <v>10</v>
      </c>
      <c r="P23" s="5"/>
      <c r="Q23" s="5"/>
      <c r="R23" s="5">
        <v>5</v>
      </c>
      <c r="S23" s="4">
        <v>2</v>
      </c>
      <c r="T23" s="5">
        <v>12</v>
      </c>
      <c r="U23" s="5">
        <v>2</v>
      </c>
      <c r="V23" s="5"/>
      <c r="W23" s="5">
        <v>5</v>
      </c>
      <c r="X23" s="4"/>
      <c r="Y23" s="5"/>
      <c r="Z23" s="5"/>
      <c r="AA23" s="5"/>
      <c r="AB23" s="5"/>
      <c r="AC23" s="4"/>
      <c r="AD23" s="5">
        <v>34</v>
      </c>
      <c r="AE23" s="7">
        <v>2</v>
      </c>
    </row>
    <row r="24" spans="1:32" ht="15.65" customHeight="1" x14ac:dyDescent="0.2">
      <c r="B24" s="69">
        <f t="shared" si="3"/>
        <v>3</v>
      </c>
      <c r="C24" s="205">
        <v>10</v>
      </c>
      <c r="D24" s="73" t="s">
        <v>235</v>
      </c>
      <c r="E24" s="73" t="s">
        <v>624</v>
      </c>
      <c r="F24" s="73" t="s">
        <v>240</v>
      </c>
      <c r="G24" s="73" t="s">
        <v>110</v>
      </c>
      <c r="H24" s="73" t="s">
        <v>111</v>
      </c>
      <c r="I24" s="4">
        <v>6</v>
      </c>
      <c r="J24" s="5">
        <v>4</v>
      </c>
      <c r="K24" s="5"/>
      <c r="L24" s="5"/>
      <c r="M24" s="5">
        <v>5</v>
      </c>
      <c r="N24" s="4">
        <v>4</v>
      </c>
      <c r="O24" s="5">
        <v>8</v>
      </c>
      <c r="P24" s="5"/>
      <c r="Q24" s="5"/>
      <c r="R24" s="5">
        <v>5</v>
      </c>
      <c r="S24" s="4">
        <v>5</v>
      </c>
      <c r="T24" s="5">
        <v>6</v>
      </c>
      <c r="U24" s="5"/>
      <c r="V24" s="5"/>
      <c r="W24" s="5">
        <v>5</v>
      </c>
      <c r="X24" s="4"/>
      <c r="Y24" s="5"/>
      <c r="Z24" s="5"/>
      <c r="AA24" s="5"/>
      <c r="AB24" s="5"/>
      <c r="AC24" s="4"/>
      <c r="AD24" s="5">
        <v>33</v>
      </c>
      <c r="AE24" s="7">
        <v>3</v>
      </c>
    </row>
    <row r="25" spans="1:32" ht="15.65" customHeight="1" x14ac:dyDescent="0.2">
      <c r="B25" s="69">
        <f t="shared" si="3"/>
        <v>4</v>
      </c>
      <c r="C25" s="205">
        <v>19</v>
      </c>
      <c r="D25" s="73" t="s">
        <v>228</v>
      </c>
      <c r="E25" s="73" t="s">
        <v>625</v>
      </c>
      <c r="F25" s="73" t="s">
        <v>236</v>
      </c>
      <c r="G25" s="73" t="s">
        <v>110</v>
      </c>
      <c r="H25" s="73" t="s">
        <v>111</v>
      </c>
      <c r="I25" s="4">
        <v>2</v>
      </c>
      <c r="J25" s="5">
        <v>12</v>
      </c>
      <c r="K25" s="5"/>
      <c r="L25" s="5"/>
      <c r="M25" s="5"/>
      <c r="N25" s="4">
        <v>1</v>
      </c>
      <c r="O25" s="5">
        <v>15</v>
      </c>
      <c r="P25" s="5">
        <v>2</v>
      </c>
      <c r="Q25" s="5"/>
      <c r="R25" s="5"/>
      <c r="S25" s="4"/>
      <c r="T25" s="5"/>
      <c r="U25" s="5"/>
      <c r="V25" s="5"/>
      <c r="W25" s="5"/>
      <c r="X25" s="4"/>
      <c r="Y25" s="5"/>
      <c r="Z25" s="5"/>
      <c r="AA25" s="5"/>
      <c r="AB25" s="5"/>
      <c r="AC25" s="4"/>
      <c r="AD25" s="5">
        <v>29</v>
      </c>
      <c r="AE25" s="7">
        <v>4</v>
      </c>
    </row>
    <row r="26" spans="1:32" ht="15.65" customHeight="1" x14ac:dyDescent="0.2">
      <c r="B26" s="69">
        <f t="shared" si="3"/>
        <v>5</v>
      </c>
      <c r="C26" s="205">
        <v>89</v>
      </c>
      <c r="D26" s="73" t="s">
        <v>230</v>
      </c>
      <c r="E26" s="73" t="s">
        <v>622</v>
      </c>
      <c r="F26" s="73" t="s">
        <v>217</v>
      </c>
      <c r="G26" s="73" t="s">
        <v>133</v>
      </c>
      <c r="H26" s="73" t="s">
        <v>134</v>
      </c>
      <c r="I26" s="4">
        <v>1</v>
      </c>
      <c r="J26" s="5">
        <v>15</v>
      </c>
      <c r="K26" s="5">
        <v>2</v>
      </c>
      <c r="L26" s="5">
        <v>1</v>
      </c>
      <c r="M26" s="5">
        <v>5</v>
      </c>
      <c r="N26" s="4"/>
      <c r="O26" s="5"/>
      <c r="P26" s="5"/>
      <c r="Q26" s="5"/>
      <c r="R26" s="5"/>
      <c r="S26" s="4"/>
      <c r="T26" s="5"/>
      <c r="U26" s="5"/>
      <c r="V26" s="5"/>
      <c r="W26" s="5"/>
      <c r="X26" s="4"/>
      <c r="Y26" s="5"/>
      <c r="Z26" s="5"/>
      <c r="AA26" s="5"/>
      <c r="AB26" s="5"/>
      <c r="AC26" s="4"/>
      <c r="AD26" s="5">
        <v>23</v>
      </c>
      <c r="AE26" s="7">
        <v>5</v>
      </c>
    </row>
    <row r="27" spans="1:32" ht="15.65" customHeight="1" x14ac:dyDescent="0.2">
      <c r="B27" s="69">
        <f t="shared" si="3"/>
        <v>6</v>
      </c>
      <c r="C27" s="205">
        <v>87</v>
      </c>
      <c r="D27" s="73" t="s">
        <v>357</v>
      </c>
      <c r="E27" s="73" t="s">
        <v>626</v>
      </c>
      <c r="F27" s="73" t="s">
        <v>360</v>
      </c>
      <c r="G27" s="73" t="s">
        <v>35</v>
      </c>
      <c r="H27" s="73" t="s">
        <v>36</v>
      </c>
      <c r="I27" s="4">
        <v>7</v>
      </c>
      <c r="J27" s="5">
        <v>1</v>
      </c>
      <c r="K27" s="5"/>
      <c r="L27" s="5"/>
      <c r="M27" s="5">
        <v>5</v>
      </c>
      <c r="N27" s="4">
        <v>7</v>
      </c>
      <c r="O27" s="5">
        <v>1</v>
      </c>
      <c r="P27" s="5"/>
      <c r="Q27" s="5"/>
      <c r="R27" s="5">
        <v>5</v>
      </c>
      <c r="S27" s="4">
        <v>6</v>
      </c>
      <c r="T27" s="5">
        <v>4</v>
      </c>
      <c r="U27" s="5"/>
      <c r="V27" s="5"/>
      <c r="W27" s="5">
        <v>5</v>
      </c>
      <c r="X27" s="14"/>
      <c r="Y27" s="5"/>
      <c r="Z27" s="5"/>
      <c r="AA27" s="5"/>
      <c r="AB27" s="5"/>
      <c r="AC27" s="4"/>
      <c r="AD27" s="5">
        <v>21</v>
      </c>
      <c r="AE27" s="7">
        <v>6</v>
      </c>
    </row>
    <row r="28" spans="1:32" ht="15.65" customHeight="1" x14ac:dyDescent="0.2">
      <c r="B28" s="69">
        <f t="shared" ref="B28:B35" si="4">AE28</f>
        <v>7</v>
      </c>
      <c r="C28" s="205">
        <v>982</v>
      </c>
      <c r="D28" s="73" t="s">
        <v>233</v>
      </c>
      <c r="E28" s="73" t="s">
        <v>627</v>
      </c>
      <c r="F28" s="73" t="s">
        <v>362</v>
      </c>
      <c r="G28" s="73" t="s">
        <v>109</v>
      </c>
      <c r="H28" s="73" t="s">
        <v>36</v>
      </c>
      <c r="I28" s="4" t="s">
        <v>41</v>
      </c>
      <c r="J28" s="5">
        <v>0</v>
      </c>
      <c r="K28" s="5"/>
      <c r="L28" s="5"/>
      <c r="M28" s="5">
        <v>5</v>
      </c>
      <c r="N28" s="4">
        <v>5</v>
      </c>
      <c r="O28" s="5">
        <v>6</v>
      </c>
      <c r="P28" s="5"/>
      <c r="Q28" s="5"/>
      <c r="R28" s="5">
        <v>5</v>
      </c>
      <c r="S28" s="4"/>
      <c r="T28" s="5"/>
      <c r="U28" s="5"/>
      <c r="V28" s="5"/>
      <c r="W28" s="5"/>
      <c r="X28" s="4"/>
      <c r="Y28" s="5"/>
      <c r="Z28" s="5"/>
      <c r="AA28" s="5"/>
      <c r="AB28" s="5"/>
      <c r="AC28" s="4"/>
      <c r="AD28" s="5">
        <v>16</v>
      </c>
      <c r="AE28" s="7">
        <v>7</v>
      </c>
    </row>
    <row r="29" spans="1:32" ht="15.65" customHeight="1" x14ac:dyDescent="0.2">
      <c r="B29" s="69">
        <f t="shared" ref="B29:B30" si="5">AE29</f>
        <v>8</v>
      </c>
      <c r="C29" s="205">
        <v>53</v>
      </c>
      <c r="D29" s="73" t="s">
        <v>628</v>
      </c>
      <c r="E29" s="73" t="s">
        <v>629</v>
      </c>
      <c r="F29" s="73" t="s">
        <v>109</v>
      </c>
      <c r="G29" s="73" t="s">
        <v>109</v>
      </c>
      <c r="H29" s="73" t="s">
        <v>238</v>
      </c>
      <c r="I29" s="14"/>
      <c r="J29" s="5"/>
      <c r="K29" s="5"/>
      <c r="L29" s="5"/>
      <c r="M29" s="5"/>
      <c r="N29" s="4"/>
      <c r="O29" s="5"/>
      <c r="P29" s="5"/>
      <c r="Q29" s="5"/>
      <c r="R29" s="5"/>
      <c r="S29" s="4">
        <v>3</v>
      </c>
      <c r="T29" s="5">
        <v>10</v>
      </c>
      <c r="U29" s="5"/>
      <c r="V29" s="5"/>
      <c r="W29" s="5">
        <v>5</v>
      </c>
      <c r="X29" s="4"/>
      <c r="Y29" s="5"/>
      <c r="Z29" s="5"/>
      <c r="AA29" s="5"/>
      <c r="AB29" s="5"/>
      <c r="AC29" s="4"/>
      <c r="AD29" s="5">
        <v>15</v>
      </c>
      <c r="AE29" s="7">
        <v>8</v>
      </c>
    </row>
    <row r="30" spans="1:32" ht="15.65" customHeight="1" x14ac:dyDescent="0.2">
      <c r="B30" s="69">
        <f t="shared" si="5"/>
        <v>8</v>
      </c>
      <c r="C30" s="205">
        <v>81</v>
      </c>
      <c r="D30" s="73" t="s">
        <v>232</v>
      </c>
      <c r="E30" s="73" t="s">
        <v>630</v>
      </c>
      <c r="F30" s="73" t="s">
        <v>239</v>
      </c>
      <c r="G30" s="73" t="s">
        <v>109</v>
      </c>
      <c r="H30" s="73" t="s">
        <v>37</v>
      </c>
      <c r="I30" s="4">
        <v>3</v>
      </c>
      <c r="J30" s="5">
        <v>10</v>
      </c>
      <c r="K30" s="5"/>
      <c r="L30" s="5"/>
      <c r="M30" s="5">
        <v>5</v>
      </c>
      <c r="N30" s="4"/>
      <c r="O30" s="5"/>
      <c r="P30" s="5"/>
      <c r="Q30" s="5"/>
      <c r="R30" s="5"/>
      <c r="S30" s="4"/>
      <c r="T30" s="5"/>
      <c r="U30" s="5"/>
      <c r="V30" s="5"/>
      <c r="W30" s="5"/>
      <c r="X30" s="4"/>
      <c r="Y30" s="5"/>
      <c r="Z30" s="5"/>
      <c r="AA30" s="5"/>
      <c r="AB30" s="5"/>
      <c r="AC30" s="4"/>
      <c r="AD30" s="5">
        <v>15</v>
      </c>
      <c r="AE30" s="7">
        <v>8</v>
      </c>
    </row>
    <row r="31" spans="1:32" ht="15.65" customHeight="1" x14ac:dyDescent="0.2">
      <c r="B31" s="69">
        <f t="shared" ref="B31:B32" si="6">AE31</f>
        <v>10</v>
      </c>
      <c r="C31" s="205">
        <v>42</v>
      </c>
      <c r="D31" s="73" t="s">
        <v>631</v>
      </c>
      <c r="E31" s="73" t="s">
        <v>632</v>
      </c>
      <c r="F31" s="73" t="s">
        <v>633</v>
      </c>
      <c r="G31" s="73" t="s">
        <v>109</v>
      </c>
      <c r="H31" s="73" t="s">
        <v>37</v>
      </c>
      <c r="I31" s="14"/>
      <c r="J31" s="5"/>
      <c r="K31" s="5"/>
      <c r="L31" s="5"/>
      <c r="M31" s="5"/>
      <c r="N31" s="4"/>
      <c r="O31" s="5"/>
      <c r="P31" s="5"/>
      <c r="Q31" s="5"/>
      <c r="R31" s="5"/>
      <c r="S31" s="4">
        <v>4</v>
      </c>
      <c r="T31" s="5">
        <v>8</v>
      </c>
      <c r="U31" s="5"/>
      <c r="V31" s="5"/>
      <c r="W31" s="5">
        <v>5</v>
      </c>
      <c r="X31" s="4"/>
      <c r="Y31" s="5"/>
      <c r="Z31" s="5"/>
      <c r="AA31" s="5"/>
      <c r="AB31" s="5"/>
      <c r="AC31" s="4"/>
      <c r="AD31" s="5">
        <v>13</v>
      </c>
      <c r="AE31" s="7">
        <v>10</v>
      </c>
    </row>
    <row r="32" spans="1:32" ht="15.65" customHeight="1" x14ac:dyDescent="0.2">
      <c r="B32" s="69">
        <f t="shared" si="6"/>
        <v>11</v>
      </c>
      <c r="C32" s="205">
        <v>711</v>
      </c>
      <c r="D32" s="73" t="s">
        <v>440</v>
      </c>
      <c r="E32" s="73" t="s">
        <v>634</v>
      </c>
      <c r="F32" s="73" t="s">
        <v>442</v>
      </c>
      <c r="G32" s="73" t="s">
        <v>110</v>
      </c>
      <c r="H32" s="73" t="s">
        <v>111</v>
      </c>
      <c r="I32" s="4"/>
      <c r="J32" s="5"/>
      <c r="K32" s="5"/>
      <c r="L32" s="5"/>
      <c r="M32" s="5"/>
      <c r="N32" s="4">
        <v>6</v>
      </c>
      <c r="O32" s="5">
        <v>4</v>
      </c>
      <c r="P32" s="5"/>
      <c r="Q32" s="5"/>
      <c r="R32" s="5"/>
      <c r="S32" s="4">
        <v>7</v>
      </c>
      <c r="T32" s="5">
        <v>1</v>
      </c>
      <c r="U32" s="5"/>
      <c r="V32" s="5"/>
      <c r="W32" s="5">
        <v>5</v>
      </c>
      <c r="X32" s="4"/>
      <c r="Y32" s="5"/>
      <c r="Z32" s="5"/>
      <c r="AA32" s="5"/>
      <c r="AB32" s="5"/>
      <c r="AC32" s="4"/>
      <c r="AD32" s="5">
        <v>10</v>
      </c>
      <c r="AE32" s="7">
        <v>11</v>
      </c>
    </row>
    <row r="33" spans="1:32" ht="15.65" customHeight="1" x14ac:dyDescent="0.2">
      <c r="B33" s="69">
        <f t="shared" si="4"/>
        <v>12</v>
      </c>
      <c r="C33" s="205">
        <v>708</v>
      </c>
      <c r="D33" s="73" t="s">
        <v>229</v>
      </c>
      <c r="E33" s="73" t="s">
        <v>635</v>
      </c>
      <c r="F33" s="73" t="s">
        <v>359</v>
      </c>
      <c r="G33" s="73" t="s">
        <v>109</v>
      </c>
      <c r="H33" s="73" t="s">
        <v>37</v>
      </c>
      <c r="I33" s="4">
        <v>4</v>
      </c>
      <c r="J33" s="5">
        <v>8</v>
      </c>
      <c r="K33" s="5"/>
      <c r="L33" s="5"/>
      <c r="M33" s="5"/>
      <c r="N33" s="4"/>
      <c r="O33" s="5"/>
      <c r="P33" s="5"/>
      <c r="Q33" s="5"/>
      <c r="R33" s="5"/>
      <c r="S33" s="4"/>
      <c r="T33" s="5"/>
      <c r="U33" s="5"/>
      <c r="V33" s="5"/>
      <c r="W33" s="5"/>
      <c r="X33" s="4"/>
      <c r="Y33" s="5"/>
      <c r="Z33" s="5"/>
      <c r="AA33" s="5"/>
      <c r="AB33" s="5"/>
      <c r="AC33" s="4"/>
      <c r="AD33" s="5">
        <v>8</v>
      </c>
      <c r="AE33" s="7">
        <v>12</v>
      </c>
    </row>
    <row r="34" spans="1:32" ht="15.65" customHeight="1" x14ac:dyDescent="0.2">
      <c r="B34" s="69">
        <f t="shared" si="4"/>
        <v>13</v>
      </c>
      <c r="C34" s="205">
        <v>76</v>
      </c>
      <c r="D34" s="73" t="s">
        <v>358</v>
      </c>
      <c r="E34" s="73" t="s">
        <v>636</v>
      </c>
      <c r="F34" s="73" t="s">
        <v>361</v>
      </c>
      <c r="G34" s="73" t="s">
        <v>109</v>
      </c>
      <c r="H34" s="73" t="s">
        <v>37</v>
      </c>
      <c r="I34" s="4">
        <v>8</v>
      </c>
      <c r="J34" s="5">
        <v>1</v>
      </c>
      <c r="K34" s="5"/>
      <c r="L34" s="5"/>
      <c r="M34" s="5">
        <v>5</v>
      </c>
      <c r="N34" s="4"/>
      <c r="O34" s="5"/>
      <c r="P34" s="5"/>
      <c r="Q34" s="5"/>
      <c r="R34" s="5"/>
      <c r="S34" s="4"/>
      <c r="T34" s="5"/>
      <c r="U34" s="5"/>
      <c r="V34" s="5"/>
      <c r="W34" s="5"/>
      <c r="X34" s="4"/>
      <c r="Y34" s="5"/>
      <c r="Z34" s="5"/>
      <c r="AA34" s="5"/>
      <c r="AB34" s="5"/>
      <c r="AC34" s="4"/>
      <c r="AD34" s="5">
        <v>6</v>
      </c>
      <c r="AE34" s="7">
        <v>13</v>
      </c>
    </row>
    <row r="35" spans="1:32" ht="15.65" customHeight="1" x14ac:dyDescent="0.2">
      <c r="B35" s="70">
        <f t="shared" si="4"/>
        <v>14</v>
      </c>
      <c r="C35" s="206">
        <v>555</v>
      </c>
      <c r="D35" s="74" t="s">
        <v>231</v>
      </c>
      <c r="E35" s="74" t="s">
        <v>637</v>
      </c>
      <c r="F35" s="74" t="s">
        <v>237</v>
      </c>
      <c r="G35" s="74" t="s">
        <v>109</v>
      </c>
      <c r="H35" s="74" t="s">
        <v>37</v>
      </c>
      <c r="I35" s="21" t="s">
        <v>41</v>
      </c>
      <c r="J35" s="10">
        <v>0</v>
      </c>
      <c r="K35" s="10"/>
      <c r="L35" s="10"/>
      <c r="M35" s="10">
        <v>5</v>
      </c>
      <c r="N35" s="9"/>
      <c r="O35" s="10"/>
      <c r="P35" s="10"/>
      <c r="Q35" s="10"/>
      <c r="R35" s="10"/>
      <c r="S35" s="9"/>
      <c r="T35" s="10"/>
      <c r="U35" s="10"/>
      <c r="V35" s="10"/>
      <c r="W35" s="10"/>
      <c r="X35" s="21"/>
      <c r="Y35" s="10"/>
      <c r="Z35" s="10"/>
      <c r="AA35" s="10"/>
      <c r="AB35" s="10"/>
      <c r="AC35" s="9"/>
      <c r="AD35" s="10">
        <v>5</v>
      </c>
      <c r="AE35" s="12">
        <v>14</v>
      </c>
    </row>
    <row r="36" spans="1:32" x14ac:dyDescent="0.2">
      <c r="O36" s="101"/>
      <c r="T36" s="101"/>
    </row>
    <row r="37" spans="1:32" ht="10" customHeight="1" x14ac:dyDescent="0.2"/>
    <row r="38" spans="1:32" ht="16" customHeight="1" x14ac:dyDescent="0.2">
      <c r="A38" s="31" t="s">
        <v>196</v>
      </c>
      <c r="I38" s="294" t="s">
        <v>10</v>
      </c>
      <c r="J38" s="358"/>
      <c r="K38" s="358"/>
      <c r="L38" s="358"/>
      <c r="M38" s="358"/>
      <c r="N38" s="294" t="s">
        <v>11</v>
      </c>
      <c r="O38" s="358"/>
      <c r="P38" s="358"/>
      <c r="Q38" s="358"/>
      <c r="R38" s="358"/>
      <c r="S38" s="294" t="s">
        <v>12</v>
      </c>
      <c r="T38" s="358"/>
      <c r="U38" s="358"/>
      <c r="V38" s="358"/>
      <c r="W38" s="358"/>
      <c r="X38" s="294" t="s">
        <v>13</v>
      </c>
      <c r="Y38" s="358"/>
      <c r="Z38" s="358"/>
      <c r="AA38" s="358"/>
      <c r="AB38" s="358"/>
      <c r="AC38" s="297" t="s">
        <v>14</v>
      </c>
      <c r="AD38" s="351"/>
      <c r="AE38" s="352"/>
    </row>
    <row r="39" spans="1:32" ht="15" customHeight="1" x14ac:dyDescent="0.2">
      <c r="A39" s="3"/>
      <c r="I39" s="303" t="str">
        <f>$I$5</f>
        <v>3/24　EBISU東</v>
      </c>
      <c r="J39" s="356"/>
      <c r="K39" s="356"/>
      <c r="L39" s="356"/>
      <c r="M39" s="356"/>
      <c r="N39" s="306" t="str">
        <f>$N$5</f>
        <v>6/30　EBISU東</v>
      </c>
      <c r="O39" s="357"/>
      <c r="P39" s="357"/>
      <c r="Q39" s="357"/>
      <c r="R39" s="357"/>
      <c r="S39" s="306" t="str">
        <f>$S$5</f>
        <v>8/25　SUGO</v>
      </c>
      <c r="T39" s="357"/>
      <c r="U39" s="357"/>
      <c r="V39" s="357"/>
      <c r="W39" s="357"/>
      <c r="X39" s="306" t="str">
        <f>$X$5</f>
        <v>11/24　EBISU西</v>
      </c>
      <c r="Y39" s="357"/>
      <c r="Z39" s="357"/>
      <c r="AA39" s="357"/>
      <c r="AB39" s="357"/>
      <c r="AC39" s="353"/>
      <c r="AD39" s="354"/>
      <c r="AE39" s="355"/>
    </row>
    <row r="40" spans="1:32" ht="15.65" customHeight="1" x14ac:dyDescent="0.2">
      <c r="B40" s="49" t="s">
        <v>15</v>
      </c>
      <c r="C40" s="197" t="s">
        <v>1</v>
      </c>
      <c r="D40" s="77" t="s">
        <v>2</v>
      </c>
      <c r="E40" s="77" t="s">
        <v>20</v>
      </c>
      <c r="F40" s="77" t="s">
        <v>223</v>
      </c>
      <c r="G40" s="77" t="s">
        <v>29</v>
      </c>
      <c r="H40" s="77" t="s">
        <v>30</v>
      </c>
      <c r="I40" s="49" t="s">
        <v>15</v>
      </c>
      <c r="J40" s="50" t="s">
        <v>16</v>
      </c>
      <c r="K40" s="50" t="s">
        <v>3</v>
      </c>
      <c r="L40" s="50" t="s">
        <v>4</v>
      </c>
      <c r="M40" s="50" t="s">
        <v>616</v>
      </c>
      <c r="N40" s="49" t="s">
        <v>15</v>
      </c>
      <c r="O40" s="50" t="s">
        <v>16</v>
      </c>
      <c r="P40" s="50" t="s">
        <v>3</v>
      </c>
      <c r="Q40" s="50" t="s">
        <v>4</v>
      </c>
      <c r="R40" s="50" t="s">
        <v>616</v>
      </c>
      <c r="S40" s="49" t="s">
        <v>15</v>
      </c>
      <c r="T40" s="50" t="s">
        <v>16</v>
      </c>
      <c r="U40" s="50" t="s">
        <v>3</v>
      </c>
      <c r="V40" s="50" t="s">
        <v>4</v>
      </c>
      <c r="W40" s="50" t="s">
        <v>616</v>
      </c>
      <c r="X40" s="49" t="s">
        <v>15</v>
      </c>
      <c r="Y40" s="50" t="s">
        <v>16</v>
      </c>
      <c r="Z40" s="50" t="s">
        <v>3</v>
      </c>
      <c r="AA40" s="50" t="s">
        <v>4</v>
      </c>
      <c r="AB40" s="50" t="s">
        <v>616</v>
      </c>
      <c r="AC40" s="49" t="s">
        <v>17</v>
      </c>
      <c r="AD40" s="52" t="s">
        <v>18</v>
      </c>
      <c r="AE40" s="53" t="s">
        <v>15</v>
      </c>
    </row>
    <row r="41" spans="1:32" ht="15.65" customHeight="1" x14ac:dyDescent="0.2">
      <c r="B41" s="115">
        <f>AE41</f>
        <v>1</v>
      </c>
      <c r="C41" s="214">
        <v>707</v>
      </c>
      <c r="D41" s="141" t="s">
        <v>229</v>
      </c>
      <c r="E41" s="141"/>
      <c r="F41" s="141" t="s">
        <v>443</v>
      </c>
      <c r="G41" s="141" t="s">
        <v>110</v>
      </c>
      <c r="H41" s="141" t="s">
        <v>111</v>
      </c>
      <c r="I41" s="142"/>
      <c r="J41" s="143"/>
      <c r="K41" s="143"/>
      <c r="L41" s="143"/>
      <c r="M41" s="143"/>
      <c r="N41" s="142">
        <v>1</v>
      </c>
      <c r="O41" s="143">
        <v>12</v>
      </c>
      <c r="P41" s="143">
        <v>2</v>
      </c>
      <c r="Q41" s="143">
        <v>1</v>
      </c>
      <c r="R41" s="143"/>
      <c r="S41" s="142"/>
      <c r="T41" s="143"/>
      <c r="U41" s="143"/>
      <c r="V41" s="143"/>
      <c r="W41" s="143"/>
      <c r="X41" s="142"/>
      <c r="Y41" s="143"/>
      <c r="Z41" s="143"/>
      <c r="AA41" s="143"/>
      <c r="AB41" s="143"/>
      <c r="AC41" s="142"/>
      <c r="AD41" s="143">
        <v>15</v>
      </c>
      <c r="AE41" s="145">
        <v>1</v>
      </c>
    </row>
    <row r="43" spans="1:32" ht="10" customHeight="1" x14ac:dyDescent="0.2"/>
    <row r="44" spans="1:32" ht="16" customHeight="1" x14ac:dyDescent="0.2">
      <c r="A44" s="31" t="s">
        <v>638</v>
      </c>
      <c r="I44" s="320" t="s">
        <v>10</v>
      </c>
      <c r="J44" s="347"/>
      <c r="K44" s="347"/>
      <c r="L44" s="347"/>
      <c r="M44" s="348"/>
      <c r="N44" s="320" t="s">
        <v>11</v>
      </c>
      <c r="O44" s="321"/>
      <c r="P44" s="321"/>
      <c r="Q44" s="321"/>
      <c r="R44" s="349"/>
      <c r="S44" s="320" t="s">
        <v>12</v>
      </c>
      <c r="T44" s="321"/>
      <c r="U44" s="321"/>
      <c r="V44" s="321"/>
      <c r="W44" s="349"/>
      <c r="X44" s="320" t="s">
        <v>13</v>
      </c>
      <c r="Y44" s="321"/>
      <c r="Z44" s="321"/>
      <c r="AA44" s="321"/>
      <c r="AB44" s="349"/>
      <c r="AC44" s="323" t="s">
        <v>14</v>
      </c>
      <c r="AD44" s="324"/>
      <c r="AE44" s="325"/>
      <c r="AF44" s="100"/>
    </row>
    <row r="45" spans="1:32" x14ac:dyDescent="0.2">
      <c r="A45" s="3"/>
      <c r="I45" s="329" t="str">
        <f>$I$5</f>
        <v>3/24　EBISU東</v>
      </c>
      <c r="J45" s="330"/>
      <c r="K45" s="330"/>
      <c r="L45" s="330"/>
      <c r="M45" s="350"/>
      <c r="N45" s="332" t="str">
        <f>$N$5</f>
        <v>6/30　EBISU東</v>
      </c>
      <c r="O45" s="330"/>
      <c r="P45" s="330"/>
      <c r="Q45" s="330"/>
      <c r="R45" s="350"/>
      <c r="S45" s="332" t="str">
        <f>$S$5</f>
        <v>8/25　SUGO</v>
      </c>
      <c r="T45" s="330"/>
      <c r="U45" s="330"/>
      <c r="V45" s="330"/>
      <c r="W45" s="350"/>
      <c r="X45" s="332" t="str">
        <f>$X$5</f>
        <v>11/24　EBISU西</v>
      </c>
      <c r="Y45" s="330"/>
      <c r="Z45" s="330"/>
      <c r="AA45" s="330"/>
      <c r="AB45" s="350"/>
      <c r="AC45" s="326"/>
      <c r="AD45" s="327"/>
      <c r="AE45" s="328"/>
      <c r="AF45" s="100"/>
    </row>
    <row r="46" spans="1:32" x14ac:dyDescent="0.2">
      <c r="B46" s="54" t="s">
        <v>15</v>
      </c>
      <c r="C46" s="199" t="s">
        <v>1</v>
      </c>
      <c r="D46" s="75" t="s">
        <v>2</v>
      </c>
      <c r="E46" s="75" t="s">
        <v>20</v>
      </c>
      <c r="F46" s="75" t="s">
        <v>223</v>
      </c>
      <c r="G46" s="75" t="s">
        <v>29</v>
      </c>
      <c r="H46" s="75" t="s">
        <v>30</v>
      </c>
      <c r="I46" s="54" t="s">
        <v>15</v>
      </c>
      <c r="J46" s="55" t="s">
        <v>16</v>
      </c>
      <c r="K46" s="55" t="s">
        <v>3</v>
      </c>
      <c r="L46" s="55" t="s">
        <v>4</v>
      </c>
      <c r="M46" s="264" t="s">
        <v>616</v>
      </c>
      <c r="N46" s="54" t="s">
        <v>15</v>
      </c>
      <c r="O46" s="55" t="s">
        <v>16</v>
      </c>
      <c r="P46" s="55" t="s">
        <v>3</v>
      </c>
      <c r="Q46" s="55" t="s">
        <v>4</v>
      </c>
      <c r="R46" s="264" t="s">
        <v>616</v>
      </c>
      <c r="S46" s="54" t="s">
        <v>15</v>
      </c>
      <c r="T46" s="55" t="s">
        <v>16</v>
      </c>
      <c r="U46" s="55" t="s">
        <v>3</v>
      </c>
      <c r="V46" s="55" t="s">
        <v>4</v>
      </c>
      <c r="W46" s="264" t="s">
        <v>616</v>
      </c>
      <c r="X46" s="54" t="s">
        <v>15</v>
      </c>
      <c r="Y46" s="55" t="s">
        <v>16</v>
      </c>
      <c r="Z46" s="55" t="s">
        <v>3</v>
      </c>
      <c r="AA46" s="55" t="s">
        <v>4</v>
      </c>
      <c r="AB46" s="264" t="s">
        <v>616</v>
      </c>
      <c r="AC46" s="54" t="s">
        <v>17</v>
      </c>
      <c r="AD46" s="57" t="s">
        <v>18</v>
      </c>
      <c r="AE46" s="58" t="s">
        <v>15</v>
      </c>
    </row>
    <row r="47" spans="1:32" ht="15.65" customHeight="1" x14ac:dyDescent="0.2">
      <c r="B47" s="68">
        <f t="shared" ref="B47:B51" si="7">AE47</f>
        <v>1</v>
      </c>
      <c r="C47" s="204">
        <v>19</v>
      </c>
      <c r="D47" s="78" t="s">
        <v>228</v>
      </c>
      <c r="E47" s="78" t="s">
        <v>625</v>
      </c>
      <c r="F47" s="78" t="s">
        <v>236</v>
      </c>
      <c r="G47" s="78" t="s">
        <v>110</v>
      </c>
      <c r="H47" s="78" t="s">
        <v>111</v>
      </c>
      <c r="I47" s="16"/>
      <c r="J47" s="17"/>
      <c r="K47" s="17"/>
      <c r="L47" s="17"/>
      <c r="M47" s="18"/>
      <c r="N47" s="16">
        <v>1</v>
      </c>
      <c r="O47" s="17">
        <v>12</v>
      </c>
      <c r="P47" s="17">
        <v>2</v>
      </c>
      <c r="Q47" s="17">
        <v>1</v>
      </c>
      <c r="R47" s="18"/>
      <c r="S47" s="16"/>
      <c r="T47" s="17"/>
      <c r="U47" s="17"/>
      <c r="V47" s="17"/>
      <c r="W47" s="18"/>
      <c r="X47" s="16"/>
      <c r="Y47" s="17"/>
      <c r="Z47" s="17"/>
      <c r="AA47" s="17"/>
      <c r="AB47" s="18"/>
      <c r="AC47" s="16"/>
      <c r="AD47" s="17">
        <v>15</v>
      </c>
      <c r="AE47" s="18">
        <v>1</v>
      </c>
    </row>
    <row r="48" spans="1:32" ht="15.65" customHeight="1" x14ac:dyDescent="0.2">
      <c r="B48" s="69">
        <f t="shared" si="7"/>
        <v>1</v>
      </c>
      <c r="C48" s="205">
        <v>173</v>
      </c>
      <c r="D48" s="73" t="s">
        <v>234</v>
      </c>
      <c r="E48" s="73" t="s">
        <v>558</v>
      </c>
      <c r="F48" s="73" t="s">
        <v>441</v>
      </c>
      <c r="G48" s="73" t="s">
        <v>110</v>
      </c>
      <c r="H48" s="73" t="s">
        <v>111</v>
      </c>
      <c r="I48" s="4"/>
      <c r="J48" s="5"/>
      <c r="K48" s="5"/>
      <c r="L48" s="5"/>
      <c r="M48" s="7"/>
      <c r="N48" s="4">
        <v>2</v>
      </c>
      <c r="O48" s="5">
        <v>10</v>
      </c>
      <c r="P48" s="5"/>
      <c r="Q48" s="5"/>
      <c r="R48" s="7">
        <v>5</v>
      </c>
      <c r="S48" s="4"/>
      <c r="T48" s="5"/>
      <c r="U48" s="5"/>
      <c r="V48" s="5"/>
      <c r="W48" s="7"/>
      <c r="X48" s="4"/>
      <c r="Y48" s="5"/>
      <c r="Z48" s="5"/>
      <c r="AA48" s="5"/>
      <c r="AB48" s="7"/>
      <c r="AC48" s="4"/>
      <c r="AD48" s="5">
        <v>15</v>
      </c>
      <c r="AE48" s="7">
        <v>1</v>
      </c>
    </row>
    <row r="49" spans="2:31" ht="15.65" customHeight="1" x14ac:dyDescent="0.2">
      <c r="B49" s="69">
        <f t="shared" si="7"/>
        <v>3</v>
      </c>
      <c r="C49" s="205">
        <v>10</v>
      </c>
      <c r="D49" s="73" t="s">
        <v>235</v>
      </c>
      <c r="E49" s="73" t="s">
        <v>624</v>
      </c>
      <c r="F49" s="73" t="s">
        <v>240</v>
      </c>
      <c r="G49" s="73" t="s">
        <v>110</v>
      </c>
      <c r="H49" s="73" t="s">
        <v>111</v>
      </c>
      <c r="I49" s="4"/>
      <c r="J49" s="5"/>
      <c r="K49" s="5"/>
      <c r="L49" s="5"/>
      <c r="M49" s="7"/>
      <c r="N49" s="4">
        <v>3</v>
      </c>
      <c r="O49" s="5">
        <v>8</v>
      </c>
      <c r="P49" s="5"/>
      <c r="Q49" s="5"/>
      <c r="R49" s="7">
        <v>5</v>
      </c>
      <c r="S49" s="4"/>
      <c r="T49" s="5"/>
      <c r="U49" s="5"/>
      <c r="V49" s="5"/>
      <c r="W49" s="7"/>
      <c r="X49" s="4"/>
      <c r="Y49" s="5"/>
      <c r="Z49" s="5"/>
      <c r="AA49" s="5"/>
      <c r="AB49" s="7"/>
      <c r="AC49" s="4"/>
      <c r="AD49" s="5">
        <v>13</v>
      </c>
      <c r="AE49" s="7">
        <v>3</v>
      </c>
    </row>
    <row r="50" spans="2:31" ht="15.65" customHeight="1" x14ac:dyDescent="0.2">
      <c r="B50" s="69">
        <f t="shared" si="7"/>
        <v>4</v>
      </c>
      <c r="C50" s="205">
        <v>711</v>
      </c>
      <c r="D50" s="73" t="s">
        <v>440</v>
      </c>
      <c r="E50" s="73" t="s">
        <v>634</v>
      </c>
      <c r="F50" s="73" t="s">
        <v>442</v>
      </c>
      <c r="G50" s="73" t="s">
        <v>110</v>
      </c>
      <c r="H50" s="73" t="s">
        <v>111</v>
      </c>
      <c r="I50" s="4"/>
      <c r="J50" s="5"/>
      <c r="K50" s="5"/>
      <c r="L50" s="5"/>
      <c r="M50" s="7"/>
      <c r="N50" s="4">
        <v>4</v>
      </c>
      <c r="O50" s="5">
        <v>1</v>
      </c>
      <c r="P50" s="5"/>
      <c r="Q50" s="5"/>
      <c r="R50" s="7"/>
      <c r="S50" s="4"/>
      <c r="T50" s="5"/>
      <c r="U50" s="5"/>
      <c r="V50" s="5"/>
      <c r="W50" s="7"/>
      <c r="X50" s="4"/>
      <c r="Y50" s="5"/>
      <c r="Z50" s="5"/>
      <c r="AA50" s="5"/>
      <c r="AB50" s="7"/>
      <c r="AC50" s="4"/>
      <c r="AD50" s="5">
        <v>1</v>
      </c>
      <c r="AE50" s="7">
        <v>4</v>
      </c>
    </row>
    <row r="51" spans="2:31" ht="15.65" customHeight="1" x14ac:dyDescent="0.2">
      <c r="B51" s="70">
        <f t="shared" si="7"/>
        <v>4</v>
      </c>
      <c r="C51" s="206">
        <v>707</v>
      </c>
      <c r="D51" s="74" t="s">
        <v>229</v>
      </c>
      <c r="E51" s="74" t="s">
        <v>635</v>
      </c>
      <c r="F51" s="74" t="s">
        <v>443</v>
      </c>
      <c r="G51" s="74" t="s">
        <v>110</v>
      </c>
      <c r="H51" s="74" t="s">
        <v>111</v>
      </c>
      <c r="I51" s="9"/>
      <c r="J51" s="10"/>
      <c r="K51" s="10"/>
      <c r="L51" s="10"/>
      <c r="M51" s="12"/>
      <c r="N51" s="9">
        <v>5</v>
      </c>
      <c r="O51" s="10">
        <v>1</v>
      </c>
      <c r="P51" s="10"/>
      <c r="Q51" s="10"/>
      <c r="R51" s="12"/>
      <c r="S51" s="9"/>
      <c r="T51" s="10"/>
      <c r="U51" s="10"/>
      <c r="V51" s="10"/>
      <c r="W51" s="12"/>
      <c r="X51" s="9"/>
      <c r="Y51" s="10"/>
      <c r="Z51" s="10"/>
      <c r="AA51" s="10"/>
      <c r="AB51" s="12"/>
      <c r="AC51" s="9"/>
      <c r="AD51" s="10">
        <v>1</v>
      </c>
      <c r="AE51" s="12">
        <v>4</v>
      </c>
    </row>
    <row r="52" spans="2:31" x14ac:dyDescent="0.2">
      <c r="O52" s="101"/>
      <c r="T52" s="101"/>
    </row>
    <row r="53" spans="2:31" x14ac:dyDescent="0.2">
      <c r="O53" s="101"/>
      <c r="T53" s="101"/>
    </row>
    <row r="54" spans="2:31" x14ac:dyDescent="0.2">
      <c r="B54" s="127" t="s">
        <v>501</v>
      </c>
      <c r="C54" s="2" t="s">
        <v>502</v>
      </c>
    </row>
    <row r="55" spans="2:31" x14ac:dyDescent="0.2">
      <c r="C55" s="2" t="s">
        <v>503</v>
      </c>
    </row>
    <row r="56" spans="2:31" x14ac:dyDescent="0.2">
      <c r="C56" s="2" t="s">
        <v>504</v>
      </c>
    </row>
    <row r="57" spans="2:31" x14ac:dyDescent="0.2">
      <c r="C57" s="2" t="s">
        <v>505</v>
      </c>
    </row>
  </sheetData>
  <mergeCells count="46">
    <mergeCell ref="S4:W4"/>
    <mergeCell ref="S5:W5"/>
    <mergeCell ref="S11:W11"/>
    <mergeCell ref="S12:W12"/>
    <mergeCell ref="S19:W19"/>
    <mergeCell ref="I19:M19"/>
    <mergeCell ref="I20:M20"/>
    <mergeCell ref="N19:R19"/>
    <mergeCell ref="N20:R20"/>
    <mergeCell ref="X19:AB19"/>
    <mergeCell ref="X20:AB20"/>
    <mergeCell ref="S20:W20"/>
    <mergeCell ref="A1:AE1"/>
    <mergeCell ref="AC4:AE5"/>
    <mergeCell ref="X5:AB5"/>
    <mergeCell ref="AC11:AE12"/>
    <mergeCell ref="AC19:AE20"/>
    <mergeCell ref="X4:AB4"/>
    <mergeCell ref="N4:R4"/>
    <mergeCell ref="I4:M4"/>
    <mergeCell ref="I5:M5"/>
    <mergeCell ref="N5:R5"/>
    <mergeCell ref="I11:M11"/>
    <mergeCell ref="I12:M12"/>
    <mergeCell ref="N11:R11"/>
    <mergeCell ref="N12:R12"/>
    <mergeCell ref="X11:AB11"/>
    <mergeCell ref="X12:AB12"/>
    <mergeCell ref="AC38:AE39"/>
    <mergeCell ref="I39:M39"/>
    <mergeCell ref="N39:R39"/>
    <mergeCell ref="S39:W39"/>
    <mergeCell ref="X39:AB39"/>
    <mergeCell ref="I38:M38"/>
    <mergeCell ref="N38:R38"/>
    <mergeCell ref="S38:W38"/>
    <mergeCell ref="X38:AB38"/>
    <mergeCell ref="I44:M44"/>
    <mergeCell ref="N44:R44"/>
    <mergeCell ref="S44:W44"/>
    <mergeCell ref="X44:AB44"/>
    <mergeCell ref="AC44:AE45"/>
    <mergeCell ref="I45:M45"/>
    <mergeCell ref="N45:R45"/>
    <mergeCell ref="S45:W45"/>
    <mergeCell ref="X45:AB45"/>
  </mergeCells>
  <phoneticPr fontId="2"/>
  <conditionalFormatting sqref="B7:AE8 B14:AE16 B22:AE35 B41:AE41">
    <cfRule type="expression" dxfId="2" priority="4">
      <formula>MOD(ROW(),2)=0</formula>
    </cfRule>
  </conditionalFormatting>
  <conditionalFormatting sqref="B47:AE51">
    <cfRule type="expression" dxfId="1" priority="1">
      <formula>MOD(ROW(),2)=0</formula>
    </cfRule>
  </conditionalFormatting>
  <pageMargins left="0.19685039370078741" right="0" top="0.19685039370078741" bottom="0" header="0.51181102362204722" footer="0.51181102362204722"/>
  <pageSetup paperSize="9" scale="50" firstPageNumber="0" fitToHeight="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4B0-97C0-478E-BBEB-3EE68830C696}">
  <sheetPr>
    <tabColor rgb="FFFFCCFF"/>
    <pageSetUpPr fitToPage="1"/>
  </sheetPr>
  <dimension ref="A1:G61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338</v>
      </c>
    </row>
    <row r="2" spans="1:7" ht="19.5" x14ac:dyDescent="0.2">
      <c r="A2" s="177"/>
      <c r="B2" s="177" t="s">
        <v>192</v>
      </c>
    </row>
    <row r="3" spans="1:7" x14ac:dyDescent="0.2">
      <c r="B3" s="171" t="s">
        <v>191</v>
      </c>
      <c r="C3" s="172" t="s">
        <v>58</v>
      </c>
      <c r="D3" s="173" t="s">
        <v>189</v>
      </c>
      <c r="E3" s="173" t="s">
        <v>188</v>
      </c>
      <c r="F3" s="173" t="s">
        <v>190</v>
      </c>
      <c r="G3" s="173" t="s">
        <v>194</v>
      </c>
    </row>
    <row r="4" spans="1:7" x14ac:dyDescent="0.2">
      <c r="B4" s="175">
        <v>256</v>
      </c>
      <c r="C4" s="175" t="s">
        <v>290</v>
      </c>
      <c r="D4" s="176">
        <v>1</v>
      </c>
      <c r="E4" s="176">
        <v>1</v>
      </c>
      <c r="F4" s="176">
        <v>1</v>
      </c>
      <c r="G4" s="176"/>
    </row>
    <row r="5" spans="1:7" x14ac:dyDescent="0.2">
      <c r="B5" s="175">
        <v>880</v>
      </c>
      <c r="C5" s="175" t="s">
        <v>222</v>
      </c>
      <c r="D5" s="176">
        <v>2</v>
      </c>
      <c r="E5" s="176">
        <v>2</v>
      </c>
      <c r="F5" s="176">
        <v>2</v>
      </c>
      <c r="G5" s="176"/>
    </row>
    <row r="6" spans="1:7" x14ac:dyDescent="0.2">
      <c r="B6" s="88"/>
      <c r="C6" s="88"/>
      <c r="D6" s="178"/>
      <c r="E6" s="178"/>
      <c r="F6" s="178"/>
      <c r="G6" s="178"/>
    </row>
    <row r="7" spans="1:7" x14ac:dyDescent="0.2">
      <c r="D7" s="174"/>
      <c r="E7" s="174"/>
      <c r="F7" s="174"/>
      <c r="G7" s="174"/>
    </row>
    <row r="8" spans="1:7" x14ac:dyDescent="0.2">
      <c r="D8" s="174"/>
      <c r="E8" s="174"/>
      <c r="F8" s="174"/>
      <c r="G8" s="174"/>
    </row>
    <row r="9" spans="1:7" x14ac:dyDescent="0.2">
      <c r="D9" s="174"/>
      <c r="E9" s="174"/>
      <c r="F9" s="174"/>
      <c r="G9" s="174"/>
    </row>
    <row r="10" spans="1:7" ht="19.5" x14ac:dyDescent="0.2">
      <c r="A10" s="177"/>
      <c r="B10" s="177" t="s">
        <v>193</v>
      </c>
    </row>
    <row r="11" spans="1:7" x14ac:dyDescent="0.2">
      <c r="B11" s="171" t="s">
        <v>191</v>
      </c>
      <c r="C11" s="172" t="s">
        <v>58</v>
      </c>
      <c r="D11" s="173" t="s">
        <v>189</v>
      </c>
      <c r="E11" s="173" t="s">
        <v>188</v>
      </c>
      <c r="F11" s="173" t="s">
        <v>190</v>
      </c>
      <c r="G11" s="173" t="s">
        <v>194</v>
      </c>
    </row>
    <row r="12" spans="1:7" x14ac:dyDescent="0.2">
      <c r="B12" s="175">
        <v>968</v>
      </c>
      <c r="C12" s="175" t="s">
        <v>355</v>
      </c>
      <c r="D12" s="176">
        <v>2</v>
      </c>
      <c r="E12" s="176">
        <v>1</v>
      </c>
      <c r="F12" s="176">
        <v>1</v>
      </c>
      <c r="G12" s="176"/>
    </row>
    <row r="13" spans="1:7" x14ac:dyDescent="0.2">
      <c r="B13" s="175">
        <v>89</v>
      </c>
      <c r="C13" s="175" t="s">
        <v>230</v>
      </c>
      <c r="D13" s="176"/>
      <c r="E13" s="176">
        <v>2</v>
      </c>
      <c r="F13" s="176">
        <v>2</v>
      </c>
      <c r="G13" s="176"/>
    </row>
    <row r="14" spans="1:7" x14ac:dyDescent="0.2">
      <c r="B14" s="175">
        <v>802</v>
      </c>
      <c r="C14" s="175" t="s">
        <v>226</v>
      </c>
      <c r="D14" s="176">
        <v>1</v>
      </c>
      <c r="E14" s="176">
        <v>3</v>
      </c>
      <c r="F14" s="176">
        <v>3</v>
      </c>
      <c r="G14" s="176"/>
    </row>
    <row r="15" spans="1:7" x14ac:dyDescent="0.2">
      <c r="D15" s="174"/>
      <c r="E15" s="174"/>
      <c r="F15" s="174"/>
      <c r="G15" s="174"/>
    </row>
    <row r="16" spans="1:7" x14ac:dyDescent="0.2">
      <c r="D16" s="174"/>
      <c r="E16" s="174"/>
      <c r="F16" s="174"/>
      <c r="G16" s="174"/>
    </row>
    <row r="17" spans="1:7" x14ac:dyDescent="0.2">
      <c r="D17" s="174"/>
      <c r="E17" s="174"/>
      <c r="F17" s="174"/>
      <c r="G17" s="174"/>
    </row>
    <row r="18" spans="1:7" x14ac:dyDescent="0.2">
      <c r="D18" s="174"/>
      <c r="E18" s="174"/>
      <c r="F18" s="174"/>
      <c r="G18" s="174"/>
    </row>
    <row r="19" spans="1:7" ht="19.5" x14ac:dyDescent="0.2">
      <c r="A19" s="177"/>
      <c r="B19" s="177" t="s">
        <v>195</v>
      </c>
    </row>
    <row r="20" spans="1:7" x14ac:dyDescent="0.2">
      <c r="B20" s="171" t="s">
        <v>191</v>
      </c>
      <c r="C20" s="172" t="s">
        <v>58</v>
      </c>
      <c r="D20" s="173" t="s">
        <v>189</v>
      </c>
      <c r="E20" s="173" t="s">
        <v>188</v>
      </c>
      <c r="F20" s="173" t="s">
        <v>190</v>
      </c>
      <c r="G20" s="173" t="s">
        <v>194</v>
      </c>
    </row>
    <row r="21" spans="1:7" x14ac:dyDescent="0.2">
      <c r="B21" s="175">
        <v>173</v>
      </c>
      <c r="C21" s="175" t="s">
        <v>234</v>
      </c>
      <c r="D21" s="176">
        <v>5</v>
      </c>
      <c r="E21" s="176">
        <v>2</v>
      </c>
      <c r="F21" s="176">
        <v>1</v>
      </c>
      <c r="G21" s="176"/>
    </row>
    <row r="22" spans="1:7" x14ac:dyDescent="0.2">
      <c r="B22" s="175">
        <v>312</v>
      </c>
      <c r="C22" s="175" t="s">
        <v>439</v>
      </c>
      <c r="D22" s="176"/>
      <c r="E22" s="176">
        <v>6</v>
      </c>
      <c r="F22" s="176">
        <v>2</v>
      </c>
      <c r="G22" s="176"/>
    </row>
    <row r="23" spans="1:7" x14ac:dyDescent="0.2">
      <c r="B23" s="175">
        <v>10</v>
      </c>
      <c r="C23" s="175" t="s">
        <v>235</v>
      </c>
      <c r="D23" s="176">
        <v>6</v>
      </c>
      <c r="E23" s="176">
        <v>4</v>
      </c>
      <c r="F23" s="176">
        <v>3</v>
      </c>
      <c r="G23" s="176"/>
    </row>
    <row r="24" spans="1:7" x14ac:dyDescent="0.2">
      <c r="B24" s="175">
        <v>19</v>
      </c>
      <c r="C24" s="175" t="s">
        <v>228</v>
      </c>
      <c r="D24" s="176">
        <v>2</v>
      </c>
      <c r="E24" s="176">
        <v>1</v>
      </c>
      <c r="F24" s="176">
        <v>4</v>
      </c>
      <c r="G24" s="176"/>
    </row>
    <row r="25" spans="1:7" x14ac:dyDescent="0.2">
      <c r="B25" s="175">
        <v>89</v>
      </c>
      <c r="C25" s="175" t="s">
        <v>230</v>
      </c>
      <c r="D25" s="176">
        <v>1</v>
      </c>
      <c r="E25" s="176">
        <v>3</v>
      </c>
      <c r="F25" s="176">
        <v>5</v>
      </c>
      <c r="G25" s="176"/>
    </row>
    <row r="26" spans="1:7" x14ac:dyDescent="0.2">
      <c r="B26" s="175">
        <v>87</v>
      </c>
      <c r="C26" s="175" t="s">
        <v>357</v>
      </c>
      <c r="D26" s="176">
        <v>7</v>
      </c>
      <c r="E26" s="176">
        <v>7</v>
      </c>
      <c r="F26" s="176">
        <v>6</v>
      </c>
      <c r="G26" s="176"/>
    </row>
    <row r="27" spans="1:7" x14ac:dyDescent="0.2">
      <c r="B27" s="175">
        <v>982</v>
      </c>
      <c r="C27" s="175" t="s">
        <v>233</v>
      </c>
      <c r="D27" s="176">
        <v>9</v>
      </c>
      <c r="E27" s="176">
        <v>7</v>
      </c>
      <c r="F27" s="176">
        <v>7</v>
      </c>
      <c r="G27" s="176"/>
    </row>
    <row r="28" spans="1:7" x14ac:dyDescent="0.2">
      <c r="B28" s="175">
        <v>53</v>
      </c>
      <c r="C28" s="175" t="s">
        <v>628</v>
      </c>
      <c r="D28" s="176"/>
      <c r="E28" s="176"/>
      <c r="F28" s="176">
        <v>8</v>
      </c>
      <c r="G28" s="176"/>
    </row>
    <row r="29" spans="1:7" x14ac:dyDescent="0.2">
      <c r="B29" s="175">
        <v>81</v>
      </c>
      <c r="C29" s="175" t="s">
        <v>232</v>
      </c>
      <c r="D29" s="176">
        <v>3</v>
      </c>
      <c r="E29" s="176">
        <v>5</v>
      </c>
      <c r="F29" s="176">
        <v>8</v>
      </c>
      <c r="G29" s="176"/>
    </row>
    <row r="30" spans="1:7" x14ac:dyDescent="0.2">
      <c r="B30" s="175">
        <v>42</v>
      </c>
      <c r="C30" s="175" t="s">
        <v>631</v>
      </c>
      <c r="D30" s="176"/>
      <c r="E30" s="176"/>
      <c r="F30" s="176">
        <v>10</v>
      </c>
      <c r="G30" s="176"/>
    </row>
    <row r="31" spans="1:7" x14ac:dyDescent="0.2">
      <c r="B31" s="175">
        <v>711</v>
      </c>
      <c r="C31" s="175" t="s">
        <v>440</v>
      </c>
      <c r="D31" s="176"/>
      <c r="E31" s="176">
        <v>9</v>
      </c>
      <c r="F31" s="176">
        <v>11</v>
      </c>
      <c r="G31" s="176"/>
    </row>
    <row r="32" spans="1:7" x14ac:dyDescent="0.2">
      <c r="B32" s="175">
        <v>708</v>
      </c>
      <c r="C32" s="175" t="s">
        <v>229</v>
      </c>
      <c r="D32" s="176">
        <v>4</v>
      </c>
      <c r="E32" s="176">
        <v>7</v>
      </c>
      <c r="F32" s="176">
        <v>12</v>
      </c>
      <c r="G32" s="176"/>
    </row>
    <row r="33" spans="1:7" x14ac:dyDescent="0.2">
      <c r="B33" s="175">
        <v>76</v>
      </c>
      <c r="C33" s="175" t="s">
        <v>358</v>
      </c>
      <c r="D33" s="176">
        <v>7</v>
      </c>
      <c r="E33" s="176">
        <v>9</v>
      </c>
      <c r="F33" s="176">
        <v>13</v>
      </c>
      <c r="G33" s="176"/>
    </row>
    <row r="34" spans="1:7" x14ac:dyDescent="0.2">
      <c r="B34" s="175">
        <v>555</v>
      </c>
      <c r="C34" s="175" t="s">
        <v>231</v>
      </c>
      <c r="D34" s="176">
        <v>9</v>
      </c>
      <c r="E34" s="176">
        <v>9</v>
      </c>
      <c r="F34" s="176">
        <v>14</v>
      </c>
      <c r="G34" s="176"/>
    </row>
    <row r="35" spans="1:7" x14ac:dyDescent="0.2">
      <c r="D35" s="174"/>
      <c r="E35" s="174"/>
      <c r="F35" s="174"/>
      <c r="G35" s="174"/>
    </row>
    <row r="36" spans="1:7" x14ac:dyDescent="0.2">
      <c r="D36" s="174"/>
      <c r="E36" s="174"/>
      <c r="F36" s="174"/>
      <c r="G36" s="174"/>
    </row>
    <row r="37" spans="1:7" ht="19.5" x14ac:dyDescent="0.2">
      <c r="A37" s="177"/>
      <c r="B37" s="177" t="s">
        <v>196</v>
      </c>
    </row>
    <row r="38" spans="1:7" x14ac:dyDescent="0.2">
      <c r="B38" s="171" t="s">
        <v>191</v>
      </c>
      <c r="C38" s="172" t="s">
        <v>58</v>
      </c>
      <c r="D38" s="173" t="s">
        <v>189</v>
      </c>
      <c r="E38" s="173" t="s">
        <v>188</v>
      </c>
      <c r="F38" s="173" t="s">
        <v>190</v>
      </c>
      <c r="G38" s="173" t="s">
        <v>194</v>
      </c>
    </row>
    <row r="39" spans="1:7" x14ac:dyDescent="0.2">
      <c r="B39" s="175">
        <v>707</v>
      </c>
      <c r="C39" s="175" t="s">
        <v>229</v>
      </c>
      <c r="D39" s="176"/>
      <c r="E39" s="176">
        <v>1</v>
      </c>
      <c r="F39" s="176">
        <v>1</v>
      </c>
      <c r="G39" s="176"/>
    </row>
    <row r="40" spans="1:7" x14ac:dyDescent="0.2">
      <c r="B40" s="175"/>
      <c r="C40" s="175"/>
      <c r="D40" s="176"/>
      <c r="E40" s="176"/>
      <c r="F40" s="176"/>
      <c r="G40" s="176"/>
    </row>
    <row r="41" spans="1:7" x14ac:dyDescent="0.2">
      <c r="B41" s="88"/>
      <c r="C41" s="88"/>
      <c r="D41" s="178"/>
      <c r="E41" s="178"/>
      <c r="F41" s="178"/>
      <c r="G41" s="174"/>
    </row>
    <row r="42" spans="1:7" x14ac:dyDescent="0.2">
      <c r="D42" s="174"/>
      <c r="E42" s="174"/>
      <c r="F42" s="174"/>
      <c r="G42" s="174"/>
    </row>
    <row r="43" spans="1:7" x14ac:dyDescent="0.2">
      <c r="D43" s="174"/>
      <c r="E43" s="174"/>
      <c r="F43" s="174"/>
      <c r="G43" s="174"/>
    </row>
    <row r="44" spans="1:7" x14ac:dyDescent="0.2">
      <c r="D44" s="174"/>
      <c r="E44" s="174"/>
      <c r="F44" s="174"/>
      <c r="G44" s="174"/>
    </row>
    <row r="45" spans="1:7" ht="19.5" x14ac:dyDescent="0.2">
      <c r="A45" s="177"/>
      <c r="B45" s="177" t="s">
        <v>638</v>
      </c>
    </row>
    <row r="46" spans="1:7" x14ac:dyDescent="0.2">
      <c r="B46" s="171" t="s">
        <v>191</v>
      </c>
      <c r="C46" s="172" t="s">
        <v>58</v>
      </c>
      <c r="D46" s="173" t="s">
        <v>189</v>
      </c>
      <c r="E46" s="173" t="s">
        <v>188</v>
      </c>
      <c r="F46" s="173" t="s">
        <v>190</v>
      </c>
      <c r="G46" s="173" t="s">
        <v>194</v>
      </c>
    </row>
    <row r="47" spans="1:7" x14ac:dyDescent="0.2">
      <c r="B47" s="175">
        <v>19</v>
      </c>
      <c r="C47" s="175" t="s">
        <v>228</v>
      </c>
      <c r="D47" s="176"/>
      <c r="E47" s="176">
        <v>1</v>
      </c>
      <c r="F47" s="176">
        <v>1</v>
      </c>
      <c r="G47" s="176"/>
    </row>
    <row r="48" spans="1:7" x14ac:dyDescent="0.2">
      <c r="B48" s="175">
        <v>173</v>
      </c>
      <c r="C48" s="175" t="s">
        <v>234</v>
      </c>
      <c r="D48" s="176"/>
      <c r="E48" s="176">
        <v>1</v>
      </c>
      <c r="F48" s="176">
        <v>1</v>
      </c>
      <c r="G48" s="176"/>
    </row>
    <row r="49" spans="2:7" x14ac:dyDescent="0.2">
      <c r="B49" s="175">
        <v>10</v>
      </c>
      <c r="C49" s="175" t="s">
        <v>235</v>
      </c>
      <c r="D49" s="176"/>
      <c r="E49" s="176">
        <v>3</v>
      </c>
      <c r="F49" s="176">
        <v>3</v>
      </c>
      <c r="G49" s="176"/>
    </row>
    <row r="50" spans="2:7" x14ac:dyDescent="0.2">
      <c r="B50" s="175">
        <v>711</v>
      </c>
      <c r="C50" s="175" t="s">
        <v>440</v>
      </c>
      <c r="D50" s="176"/>
      <c r="E50" s="176">
        <v>4</v>
      </c>
      <c r="F50" s="176">
        <v>4</v>
      </c>
      <c r="G50" s="176"/>
    </row>
    <row r="51" spans="2:7" x14ac:dyDescent="0.2">
      <c r="B51" s="175">
        <v>707</v>
      </c>
      <c r="C51" s="175" t="s">
        <v>229</v>
      </c>
      <c r="D51" s="176"/>
      <c r="E51" s="176">
        <v>5</v>
      </c>
      <c r="F51" s="176">
        <v>5</v>
      </c>
      <c r="G51" s="176"/>
    </row>
    <row r="52" spans="2:7" x14ac:dyDescent="0.2">
      <c r="B52" s="88"/>
      <c r="C52" s="88"/>
      <c r="D52" s="178"/>
      <c r="E52" s="178"/>
      <c r="F52" s="178"/>
      <c r="G52" s="178"/>
    </row>
    <row r="53" spans="2:7" x14ac:dyDescent="0.2">
      <c r="D53" s="174"/>
      <c r="E53" s="174"/>
      <c r="F53" s="174"/>
      <c r="G53" s="174"/>
    </row>
    <row r="54" spans="2:7" x14ac:dyDescent="0.2">
      <c r="D54" s="174"/>
      <c r="E54" s="174"/>
      <c r="F54" s="174"/>
      <c r="G54" s="174"/>
    </row>
    <row r="55" spans="2:7" x14ac:dyDescent="0.2">
      <c r="D55" s="174"/>
      <c r="E55" s="174"/>
      <c r="F55" s="174"/>
      <c r="G55" s="174"/>
    </row>
    <row r="56" spans="2:7" x14ac:dyDescent="0.2">
      <c r="D56" s="174"/>
      <c r="E56" s="174"/>
      <c r="F56" s="174"/>
      <c r="G56" s="174"/>
    </row>
    <row r="57" spans="2:7" x14ac:dyDescent="0.2">
      <c r="D57" s="174"/>
      <c r="E57" s="174"/>
      <c r="F57" s="174"/>
      <c r="G57" s="174"/>
    </row>
    <row r="58" spans="2:7" x14ac:dyDescent="0.2">
      <c r="D58" s="174"/>
      <c r="E58" s="174"/>
      <c r="F58" s="174"/>
      <c r="G58" s="174"/>
    </row>
    <row r="59" spans="2:7" x14ac:dyDescent="0.2">
      <c r="D59" s="174"/>
      <c r="E59" s="174"/>
      <c r="F59" s="174"/>
      <c r="G59" s="174"/>
    </row>
    <row r="60" spans="2:7" x14ac:dyDescent="0.2">
      <c r="D60" s="174"/>
      <c r="E60" s="174"/>
      <c r="F60" s="174"/>
      <c r="G60" s="174"/>
    </row>
    <row r="61" spans="2:7" x14ac:dyDescent="0.2">
      <c r="D61" s="174"/>
      <c r="E61" s="174"/>
      <c r="F61" s="174"/>
      <c r="G61" s="174"/>
    </row>
  </sheetData>
  <sortState xmlns:xlrd2="http://schemas.microsoft.com/office/spreadsheetml/2017/richdata2" ref="B21:E32">
    <sortCondition ref="E21:E32"/>
    <sortCondition ref="B21:B32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BE6B961-6608-4FB2-A1DD-CB81F82DCE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(ターボGP)'!D64:D64</xm:f>
              <xm:sqref>B64</xm:sqref>
            </x14:sparkline>
          </x14:sparklines>
        </x14:sparklineGroup>
        <x14:sparklineGroup displayEmptyCellsAs="gap" xr2:uid="{31614582-AD32-40BB-839C-1240CD5EBFD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(ターボGP)'!D65:D65</xm:f>
              <xm:sqref>B65</xm:sqref>
            </x14:sparkline>
          </x14:sparklines>
        </x14:sparklineGroup>
        <x14:sparklineGroup displayEmptyCellsAs="gap" xr2:uid="{8979EBDA-715D-47CB-A59A-0A83B64F94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(ターボGP)'!D62:D62</xm:f>
              <xm:sqref>B62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38F1-2028-4993-9E39-D3C69898D63C}">
  <sheetPr>
    <tabColor rgb="FF97DCFF"/>
    <pageSetUpPr fitToPage="1"/>
  </sheetPr>
  <dimension ref="A1:X66"/>
  <sheetViews>
    <sheetView view="pageBreakPreview"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1.6328125" style="2" bestFit="1" customWidth="1"/>
    <col min="7" max="7" width="13" style="2" bestFit="1" customWidth="1"/>
    <col min="8" max="8" width="8.6328125" style="2" bestFit="1" customWidth="1"/>
    <col min="9" max="23" width="5.6328125" style="2" customWidth="1"/>
    <col min="24" max="24" width="3.6328125" style="2" customWidth="1"/>
    <col min="25" max="26" width="5.6328125" style="2" customWidth="1"/>
    <col min="27" max="1025" width="11.6328125" style="2" customWidth="1"/>
    <col min="1026" max="16384" width="9" style="2"/>
  </cols>
  <sheetData>
    <row r="1" spans="1:24" ht="30" x14ac:dyDescent="0.2">
      <c r="A1" s="333" t="s">
        <v>321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4" x14ac:dyDescent="0.2">
      <c r="A2" s="1"/>
      <c r="W2" s="127" t="s">
        <v>484</v>
      </c>
    </row>
    <row r="3" spans="1:24" x14ac:dyDescent="0.2">
      <c r="A3" s="1"/>
    </row>
    <row r="4" spans="1:24" ht="16" x14ac:dyDescent="0.2">
      <c r="A4" s="31" t="s">
        <v>0</v>
      </c>
      <c r="I4" s="334" t="s">
        <v>10</v>
      </c>
      <c r="J4" s="335"/>
      <c r="K4" s="335"/>
      <c r="L4" s="336"/>
      <c r="M4" s="334" t="s">
        <v>11</v>
      </c>
      <c r="N4" s="335"/>
      <c r="O4" s="335"/>
      <c r="P4" s="336"/>
      <c r="Q4" s="334" t="s">
        <v>12</v>
      </c>
      <c r="R4" s="335"/>
      <c r="S4" s="335"/>
      <c r="T4" s="335"/>
      <c r="U4" s="337" t="s">
        <v>14</v>
      </c>
      <c r="V4" s="338"/>
      <c r="W4" s="339"/>
    </row>
    <row r="5" spans="1:24" x14ac:dyDescent="0.2">
      <c r="A5" s="3"/>
      <c r="I5" s="343" t="s">
        <v>339</v>
      </c>
      <c r="J5" s="344"/>
      <c r="K5" s="344"/>
      <c r="L5" s="345"/>
      <c r="M5" s="346" t="s">
        <v>340</v>
      </c>
      <c r="N5" s="344"/>
      <c r="O5" s="344"/>
      <c r="P5" s="345"/>
      <c r="Q5" s="346" t="s">
        <v>341</v>
      </c>
      <c r="R5" s="344"/>
      <c r="S5" s="344"/>
      <c r="T5" s="344"/>
      <c r="U5" s="340"/>
      <c r="V5" s="341"/>
      <c r="W5" s="342"/>
    </row>
    <row r="6" spans="1:24" x14ac:dyDescent="0.2">
      <c r="B6" s="33" t="s">
        <v>15</v>
      </c>
      <c r="C6" s="200" t="s">
        <v>1</v>
      </c>
      <c r="D6" s="148" t="s">
        <v>223</v>
      </c>
      <c r="E6" s="149" t="s">
        <v>20</v>
      </c>
      <c r="F6" s="150"/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5" t="s">
        <v>4</v>
      </c>
      <c r="M6" s="33" t="s">
        <v>15</v>
      </c>
      <c r="N6" s="34" t="s">
        <v>16</v>
      </c>
      <c r="O6" s="34" t="s">
        <v>3</v>
      </c>
      <c r="P6" s="35" t="s">
        <v>4</v>
      </c>
      <c r="Q6" s="33" t="s">
        <v>15</v>
      </c>
      <c r="R6" s="34" t="s">
        <v>16</v>
      </c>
      <c r="S6" s="34" t="s">
        <v>3</v>
      </c>
      <c r="T6" s="35" t="s">
        <v>4</v>
      </c>
      <c r="U6" s="33" t="s">
        <v>17</v>
      </c>
      <c r="V6" s="36" t="s">
        <v>18</v>
      </c>
      <c r="W6" s="37" t="s">
        <v>15</v>
      </c>
    </row>
    <row r="7" spans="1:24" ht="15.65" customHeight="1" x14ac:dyDescent="0.2">
      <c r="B7" s="115">
        <f t="shared" ref="B7" si="0">W7</f>
        <v>1</v>
      </c>
      <c r="C7" s="214">
        <v>350</v>
      </c>
      <c r="D7" s="151" t="s">
        <v>158</v>
      </c>
      <c r="E7" s="152"/>
      <c r="F7" s="153"/>
      <c r="G7" s="141" t="s">
        <v>133</v>
      </c>
      <c r="H7" s="141" t="s">
        <v>134</v>
      </c>
      <c r="I7" s="142">
        <v>1</v>
      </c>
      <c r="J7" s="143">
        <v>12</v>
      </c>
      <c r="K7" s="143">
        <v>2</v>
      </c>
      <c r="L7" s="144">
        <v>1</v>
      </c>
      <c r="M7" s="142"/>
      <c r="N7" s="143"/>
      <c r="O7" s="143"/>
      <c r="P7" s="145"/>
      <c r="Q7" s="146"/>
      <c r="R7" s="143"/>
      <c r="S7" s="143"/>
      <c r="T7" s="144"/>
      <c r="U7" s="142"/>
      <c r="V7" s="143">
        <v>15</v>
      </c>
      <c r="W7" s="145">
        <v>1</v>
      </c>
    </row>
    <row r="9" spans="1:24" ht="10" customHeight="1" x14ac:dyDescent="0.2"/>
    <row r="10" spans="1:24" ht="16" x14ac:dyDescent="0.2">
      <c r="A10" s="31" t="s">
        <v>6</v>
      </c>
      <c r="I10" s="320" t="s">
        <v>10</v>
      </c>
      <c r="J10" s="321"/>
      <c r="K10" s="321"/>
      <c r="L10" s="322"/>
      <c r="M10" s="320" t="s">
        <v>11</v>
      </c>
      <c r="N10" s="321"/>
      <c r="O10" s="321"/>
      <c r="P10" s="322"/>
      <c r="Q10" s="320" t="s">
        <v>12</v>
      </c>
      <c r="R10" s="321"/>
      <c r="S10" s="321"/>
      <c r="T10" s="321"/>
      <c r="U10" s="323" t="s">
        <v>14</v>
      </c>
      <c r="V10" s="324"/>
      <c r="W10" s="325"/>
    </row>
    <row r="11" spans="1:24" x14ac:dyDescent="0.2">
      <c r="A11" s="3"/>
      <c r="I11" s="329" t="str">
        <f>$I$5</f>
        <v>3/24　EBISU東</v>
      </c>
      <c r="J11" s="330"/>
      <c r="K11" s="330"/>
      <c r="L11" s="331"/>
      <c r="M11" s="332" t="str">
        <f>$M$5</f>
        <v>7/14　リンク</v>
      </c>
      <c r="N11" s="330"/>
      <c r="O11" s="330"/>
      <c r="P11" s="331"/>
      <c r="Q11" s="332" t="str">
        <f>$Q$5</f>
        <v>11/24　EBISU西</v>
      </c>
      <c r="R11" s="330"/>
      <c r="S11" s="330"/>
      <c r="T11" s="330"/>
      <c r="U11" s="326"/>
      <c r="V11" s="327"/>
      <c r="W11" s="328"/>
    </row>
    <row r="12" spans="1:24" ht="15.65" customHeight="1" x14ac:dyDescent="0.2">
      <c r="B12" s="54" t="s">
        <v>15</v>
      </c>
      <c r="C12" s="199" t="s">
        <v>1</v>
      </c>
      <c r="D12" s="154" t="s">
        <v>223</v>
      </c>
      <c r="E12" s="155" t="s">
        <v>20</v>
      </c>
      <c r="F12" s="156"/>
      <c r="G12" s="75" t="s">
        <v>29</v>
      </c>
      <c r="H12" s="75" t="s">
        <v>30</v>
      </c>
      <c r="I12" s="54" t="s">
        <v>15</v>
      </c>
      <c r="J12" s="55" t="s">
        <v>16</v>
      </c>
      <c r="K12" s="55" t="s">
        <v>3</v>
      </c>
      <c r="L12" s="56" t="s">
        <v>4</v>
      </c>
      <c r="M12" s="54" t="s">
        <v>15</v>
      </c>
      <c r="N12" s="55" t="s">
        <v>16</v>
      </c>
      <c r="O12" s="55" t="s">
        <v>3</v>
      </c>
      <c r="P12" s="56" t="s">
        <v>4</v>
      </c>
      <c r="Q12" s="54" t="s">
        <v>15</v>
      </c>
      <c r="R12" s="55" t="s">
        <v>16</v>
      </c>
      <c r="S12" s="55" t="s">
        <v>3</v>
      </c>
      <c r="T12" s="56" t="s">
        <v>4</v>
      </c>
      <c r="U12" s="54" t="s">
        <v>17</v>
      </c>
      <c r="V12" s="57" t="s">
        <v>18</v>
      </c>
      <c r="W12" s="58" t="s">
        <v>15</v>
      </c>
    </row>
    <row r="13" spans="1:24" ht="15.65" customHeight="1" x14ac:dyDescent="0.2">
      <c r="B13" s="115">
        <f>W13</f>
        <v>1</v>
      </c>
      <c r="C13" s="215">
        <v>527</v>
      </c>
      <c r="D13" s="151" t="s">
        <v>319</v>
      </c>
      <c r="E13" s="152"/>
      <c r="F13" s="153"/>
      <c r="G13" s="141" t="s">
        <v>35</v>
      </c>
      <c r="H13" s="141" t="s">
        <v>37</v>
      </c>
      <c r="I13" s="142">
        <v>1</v>
      </c>
      <c r="J13" s="143">
        <v>12</v>
      </c>
      <c r="K13" s="143">
        <v>2</v>
      </c>
      <c r="L13" s="144">
        <v>1</v>
      </c>
      <c r="M13" s="142"/>
      <c r="N13" s="143"/>
      <c r="O13" s="143"/>
      <c r="P13" s="145"/>
      <c r="Q13" s="146"/>
      <c r="R13" s="143"/>
      <c r="S13" s="143"/>
      <c r="T13" s="144"/>
      <c r="U13" s="142"/>
      <c r="V13" s="143">
        <v>15</v>
      </c>
      <c r="W13" s="145">
        <v>1</v>
      </c>
    </row>
    <row r="15" spans="1:24" ht="10" customHeight="1" x14ac:dyDescent="0.2"/>
    <row r="16" spans="1:24" ht="16" x14ac:dyDescent="0.2">
      <c r="A16" s="31" t="s">
        <v>7</v>
      </c>
      <c r="I16" s="307" t="s">
        <v>10</v>
      </c>
      <c r="J16" s="308"/>
      <c r="K16" s="308"/>
      <c r="L16" s="309"/>
      <c r="M16" s="307" t="s">
        <v>11</v>
      </c>
      <c r="N16" s="308"/>
      <c r="O16" s="308"/>
      <c r="P16" s="309"/>
      <c r="Q16" s="307" t="s">
        <v>12</v>
      </c>
      <c r="R16" s="308"/>
      <c r="S16" s="308"/>
      <c r="T16" s="308"/>
      <c r="U16" s="310" t="s">
        <v>14</v>
      </c>
      <c r="V16" s="311"/>
      <c r="W16" s="312"/>
      <c r="X16" s="100"/>
    </row>
    <row r="17" spans="1:24" x14ac:dyDescent="0.2">
      <c r="A17" s="3"/>
      <c r="I17" s="316" t="str">
        <f>$I$5</f>
        <v>3/24　EBISU東</v>
      </c>
      <c r="J17" s="317"/>
      <c r="K17" s="317"/>
      <c r="L17" s="318"/>
      <c r="M17" s="319" t="str">
        <f>$M$5</f>
        <v>7/14　リンク</v>
      </c>
      <c r="N17" s="317"/>
      <c r="O17" s="317"/>
      <c r="P17" s="318"/>
      <c r="Q17" s="319" t="str">
        <f>$Q$5</f>
        <v>11/24　EBISU西</v>
      </c>
      <c r="R17" s="317"/>
      <c r="S17" s="317"/>
      <c r="T17" s="317"/>
      <c r="U17" s="313"/>
      <c r="V17" s="314"/>
      <c r="W17" s="315"/>
      <c r="X17" s="100"/>
    </row>
    <row r="18" spans="1:24" x14ac:dyDescent="0.2">
      <c r="B18" s="59" t="s">
        <v>15</v>
      </c>
      <c r="C18" s="198" t="s">
        <v>1</v>
      </c>
      <c r="D18" s="157" t="s">
        <v>223</v>
      </c>
      <c r="E18" s="158" t="s">
        <v>20</v>
      </c>
      <c r="F18" s="159"/>
      <c r="G18" s="76" t="s">
        <v>29</v>
      </c>
      <c r="H18" s="76" t="s">
        <v>30</v>
      </c>
      <c r="I18" s="59" t="s">
        <v>15</v>
      </c>
      <c r="J18" s="60" t="s">
        <v>16</v>
      </c>
      <c r="K18" s="60" t="s">
        <v>3</v>
      </c>
      <c r="L18" s="61" t="s">
        <v>4</v>
      </c>
      <c r="M18" s="59" t="s">
        <v>15</v>
      </c>
      <c r="N18" s="60" t="s">
        <v>16</v>
      </c>
      <c r="O18" s="60" t="s">
        <v>3</v>
      </c>
      <c r="P18" s="61" t="s">
        <v>4</v>
      </c>
      <c r="Q18" s="59" t="s">
        <v>15</v>
      </c>
      <c r="R18" s="60" t="s">
        <v>16</v>
      </c>
      <c r="S18" s="60" t="s">
        <v>3</v>
      </c>
      <c r="T18" s="61" t="s">
        <v>4</v>
      </c>
      <c r="U18" s="59" t="s">
        <v>17</v>
      </c>
      <c r="V18" s="62" t="s">
        <v>18</v>
      </c>
      <c r="W18" s="63" t="s">
        <v>15</v>
      </c>
    </row>
    <row r="19" spans="1:24" ht="15.65" customHeight="1" x14ac:dyDescent="0.2">
      <c r="B19" s="68">
        <f t="shared" ref="B19:B24" si="1">W19</f>
        <v>1</v>
      </c>
      <c r="C19" s="204">
        <v>31</v>
      </c>
      <c r="D19" s="160" t="s">
        <v>489</v>
      </c>
      <c r="E19" s="161"/>
      <c r="F19" s="162"/>
      <c r="G19" s="78" t="s">
        <v>35</v>
      </c>
      <c r="H19" s="78" t="s">
        <v>37</v>
      </c>
      <c r="I19" s="16">
        <v>3</v>
      </c>
      <c r="J19" s="17">
        <v>12</v>
      </c>
      <c r="K19" s="17"/>
      <c r="L19" s="20"/>
      <c r="M19" s="16">
        <v>3</v>
      </c>
      <c r="N19" s="17">
        <v>12</v>
      </c>
      <c r="O19" s="17"/>
      <c r="P19" s="18"/>
      <c r="Q19" s="19"/>
      <c r="R19" s="17"/>
      <c r="S19" s="17"/>
      <c r="T19" s="20"/>
      <c r="U19" s="16"/>
      <c r="V19" s="17">
        <v>24</v>
      </c>
      <c r="W19" s="18">
        <v>1</v>
      </c>
    </row>
    <row r="20" spans="1:24" ht="15.65" customHeight="1" x14ac:dyDescent="0.2">
      <c r="B20" s="69">
        <f t="shared" si="1"/>
        <v>2</v>
      </c>
      <c r="C20" s="205">
        <v>713</v>
      </c>
      <c r="D20" s="163" t="s">
        <v>335</v>
      </c>
      <c r="E20" s="164"/>
      <c r="F20" s="165"/>
      <c r="G20" s="73" t="s">
        <v>31</v>
      </c>
      <c r="H20" s="73" t="s">
        <v>32</v>
      </c>
      <c r="I20" s="4">
        <v>1</v>
      </c>
      <c r="J20" s="5">
        <v>20</v>
      </c>
      <c r="K20" s="5">
        <v>2</v>
      </c>
      <c r="L20" s="6">
        <v>1</v>
      </c>
      <c r="M20" s="4"/>
      <c r="N20" s="5">
        <v>0</v>
      </c>
      <c r="O20" s="5"/>
      <c r="P20" s="7"/>
      <c r="Q20" s="8"/>
      <c r="R20" s="5"/>
      <c r="S20" s="5"/>
      <c r="T20" s="6"/>
      <c r="U20" s="4"/>
      <c r="V20" s="5">
        <v>23</v>
      </c>
      <c r="W20" s="7">
        <v>2</v>
      </c>
    </row>
    <row r="21" spans="1:24" ht="15.65" customHeight="1" x14ac:dyDescent="0.2">
      <c r="B21" s="69">
        <f t="shared" si="1"/>
        <v>3</v>
      </c>
      <c r="C21" s="205">
        <v>383</v>
      </c>
      <c r="D21" s="163" t="s">
        <v>485</v>
      </c>
      <c r="E21" s="164"/>
      <c r="F21" s="165"/>
      <c r="G21" s="73" t="s">
        <v>486</v>
      </c>
      <c r="H21" s="73" t="s">
        <v>487</v>
      </c>
      <c r="I21" s="4"/>
      <c r="J21" s="5">
        <v>0</v>
      </c>
      <c r="K21" s="5"/>
      <c r="L21" s="6"/>
      <c r="M21" s="4">
        <v>1</v>
      </c>
      <c r="N21" s="5">
        <v>20</v>
      </c>
      <c r="O21" s="5"/>
      <c r="P21" s="7"/>
      <c r="Q21" s="8"/>
      <c r="R21" s="5"/>
      <c r="S21" s="5"/>
      <c r="T21" s="6"/>
      <c r="U21" s="4"/>
      <c r="V21" s="5">
        <v>20</v>
      </c>
      <c r="W21" s="7">
        <v>3</v>
      </c>
    </row>
    <row r="22" spans="1:24" ht="15.65" customHeight="1" x14ac:dyDescent="0.2">
      <c r="B22" s="69">
        <f t="shared" si="1"/>
        <v>4</v>
      </c>
      <c r="C22" s="205">
        <v>30</v>
      </c>
      <c r="D22" s="163" t="s">
        <v>218</v>
      </c>
      <c r="E22" s="164"/>
      <c r="F22" s="165"/>
      <c r="G22" s="73" t="s">
        <v>33</v>
      </c>
      <c r="H22" s="73" t="s">
        <v>34</v>
      </c>
      <c r="I22" s="4">
        <v>10</v>
      </c>
      <c r="J22" s="5">
        <v>1</v>
      </c>
      <c r="K22" s="5"/>
      <c r="L22" s="6"/>
      <c r="M22" s="4">
        <v>2</v>
      </c>
      <c r="N22" s="5">
        <v>15</v>
      </c>
      <c r="O22" s="5"/>
      <c r="P22" s="7"/>
      <c r="Q22" s="8"/>
      <c r="R22" s="5"/>
      <c r="S22" s="5"/>
      <c r="T22" s="6"/>
      <c r="U22" s="4"/>
      <c r="V22" s="5">
        <v>16</v>
      </c>
      <c r="W22" s="7">
        <v>4</v>
      </c>
    </row>
    <row r="23" spans="1:24" ht="15.65" customHeight="1" x14ac:dyDescent="0.2">
      <c r="B23" s="69">
        <f t="shared" si="1"/>
        <v>5</v>
      </c>
      <c r="C23" s="205">
        <v>15</v>
      </c>
      <c r="D23" s="163" t="s">
        <v>342</v>
      </c>
      <c r="E23" s="164"/>
      <c r="F23" s="165"/>
      <c r="G23" s="73" t="s">
        <v>35</v>
      </c>
      <c r="H23" s="73" t="s">
        <v>113</v>
      </c>
      <c r="I23" s="4">
        <v>2</v>
      </c>
      <c r="J23" s="5">
        <v>15</v>
      </c>
      <c r="K23" s="5"/>
      <c r="L23" s="6"/>
      <c r="M23" s="4"/>
      <c r="N23" s="5">
        <v>0</v>
      </c>
      <c r="O23" s="5"/>
      <c r="P23" s="7"/>
      <c r="Q23" s="8"/>
      <c r="R23" s="5"/>
      <c r="S23" s="5"/>
      <c r="T23" s="6"/>
      <c r="U23" s="4"/>
      <c r="V23" s="5">
        <v>15</v>
      </c>
      <c r="W23" s="7">
        <v>5</v>
      </c>
    </row>
    <row r="24" spans="1:24" ht="15.65" customHeight="1" x14ac:dyDescent="0.2">
      <c r="B24" s="69">
        <f t="shared" si="1"/>
        <v>6</v>
      </c>
      <c r="C24" s="205">
        <v>85</v>
      </c>
      <c r="D24" s="163" t="s">
        <v>490</v>
      </c>
      <c r="E24" s="164"/>
      <c r="F24" s="165"/>
      <c r="G24" s="73" t="s">
        <v>35</v>
      </c>
      <c r="H24" s="73" t="s">
        <v>36</v>
      </c>
      <c r="I24" s="4">
        <v>4</v>
      </c>
      <c r="J24" s="5">
        <v>10</v>
      </c>
      <c r="K24" s="5"/>
      <c r="L24" s="6"/>
      <c r="M24" s="4">
        <v>13</v>
      </c>
      <c r="N24" s="5">
        <v>1</v>
      </c>
      <c r="O24" s="5">
        <v>2</v>
      </c>
      <c r="P24" s="7">
        <v>1</v>
      </c>
      <c r="Q24" s="15"/>
      <c r="R24" s="5"/>
      <c r="S24" s="5"/>
      <c r="T24" s="6"/>
      <c r="U24" s="4"/>
      <c r="V24" s="5">
        <v>14</v>
      </c>
      <c r="W24" s="7">
        <v>6</v>
      </c>
    </row>
    <row r="25" spans="1:24" ht="15.65" customHeight="1" x14ac:dyDescent="0.2">
      <c r="B25" s="69">
        <f t="shared" ref="B25:B34" si="2">W25</f>
        <v>7</v>
      </c>
      <c r="C25" s="205">
        <v>777</v>
      </c>
      <c r="D25" s="163" t="s">
        <v>491</v>
      </c>
      <c r="E25" s="164"/>
      <c r="F25" s="165"/>
      <c r="G25" s="73" t="s">
        <v>31</v>
      </c>
      <c r="H25" s="73" t="s">
        <v>32</v>
      </c>
      <c r="I25" s="4"/>
      <c r="J25" s="5">
        <v>0</v>
      </c>
      <c r="K25" s="5"/>
      <c r="L25" s="6"/>
      <c r="M25" s="4">
        <v>4</v>
      </c>
      <c r="N25" s="5">
        <v>10</v>
      </c>
      <c r="O25" s="5"/>
      <c r="P25" s="7"/>
      <c r="Q25" s="8"/>
      <c r="R25" s="5"/>
      <c r="S25" s="5"/>
      <c r="T25" s="6"/>
      <c r="U25" s="4"/>
      <c r="V25" s="5">
        <v>10</v>
      </c>
      <c r="W25" s="7">
        <v>7</v>
      </c>
    </row>
    <row r="26" spans="1:24" ht="15.65" customHeight="1" x14ac:dyDescent="0.2">
      <c r="B26" s="69">
        <f t="shared" si="2"/>
        <v>7</v>
      </c>
      <c r="C26" s="205">
        <v>34</v>
      </c>
      <c r="D26" s="163" t="s">
        <v>492</v>
      </c>
      <c r="E26" s="164"/>
      <c r="F26" s="165"/>
      <c r="G26" s="73" t="s">
        <v>33</v>
      </c>
      <c r="H26" s="73" t="s">
        <v>34</v>
      </c>
      <c r="I26" s="4">
        <v>9</v>
      </c>
      <c r="J26" s="5">
        <v>2</v>
      </c>
      <c r="K26" s="5"/>
      <c r="L26" s="6"/>
      <c r="M26" s="4">
        <v>5</v>
      </c>
      <c r="N26" s="5">
        <v>8</v>
      </c>
      <c r="O26" s="5"/>
      <c r="P26" s="7"/>
      <c r="Q26" s="8"/>
      <c r="R26" s="5"/>
      <c r="S26" s="5"/>
      <c r="T26" s="6"/>
      <c r="U26" s="4"/>
      <c r="V26" s="5">
        <v>10</v>
      </c>
      <c r="W26" s="7">
        <v>7</v>
      </c>
    </row>
    <row r="27" spans="1:24" ht="15.65" customHeight="1" x14ac:dyDescent="0.2">
      <c r="B27" s="69">
        <f t="shared" si="2"/>
        <v>9</v>
      </c>
      <c r="C27" s="205">
        <v>156</v>
      </c>
      <c r="D27" s="163" t="s">
        <v>343</v>
      </c>
      <c r="E27" s="164"/>
      <c r="F27" s="165"/>
      <c r="G27" s="73" t="s">
        <v>31</v>
      </c>
      <c r="H27" s="73" t="s">
        <v>32</v>
      </c>
      <c r="I27" s="4">
        <v>5</v>
      </c>
      <c r="J27" s="5">
        <v>8</v>
      </c>
      <c r="K27" s="5"/>
      <c r="L27" s="6"/>
      <c r="M27" s="4"/>
      <c r="N27" s="5">
        <v>0</v>
      </c>
      <c r="O27" s="5"/>
      <c r="P27" s="7"/>
      <c r="Q27" s="8"/>
      <c r="R27" s="5"/>
      <c r="S27" s="5"/>
      <c r="T27" s="6"/>
      <c r="U27" s="4"/>
      <c r="V27" s="5">
        <v>8</v>
      </c>
      <c r="W27" s="7">
        <v>9</v>
      </c>
    </row>
    <row r="28" spans="1:24" ht="15.65" customHeight="1" x14ac:dyDescent="0.2">
      <c r="B28" s="69">
        <f t="shared" si="2"/>
        <v>10</v>
      </c>
      <c r="C28" s="205">
        <v>33</v>
      </c>
      <c r="D28" s="163" t="s">
        <v>347</v>
      </c>
      <c r="E28" s="164"/>
      <c r="F28" s="165"/>
      <c r="G28" s="73" t="s">
        <v>35</v>
      </c>
      <c r="H28" s="73" t="s">
        <v>36</v>
      </c>
      <c r="I28" s="4">
        <v>13</v>
      </c>
      <c r="J28" s="5">
        <v>1</v>
      </c>
      <c r="K28" s="5"/>
      <c r="L28" s="6"/>
      <c r="M28" s="4">
        <v>6</v>
      </c>
      <c r="N28" s="5">
        <v>6</v>
      </c>
      <c r="O28" s="5"/>
      <c r="P28" s="7"/>
      <c r="Q28" s="8"/>
      <c r="R28" s="5"/>
      <c r="S28" s="5"/>
      <c r="T28" s="6"/>
      <c r="U28" s="4"/>
      <c r="V28" s="5">
        <v>7</v>
      </c>
      <c r="W28" s="7">
        <v>10</v>
      </c>
    </row>
    <row r="29" spans="1:24" ht="15.65" customHeight="1" x14ac:dyDescent="0.2">
      <c r="B29" s="69">
        <f t="shared" si="2"/>
        <v>11</v>
      </c>
      <c r="C29" s="205">
        <v>230</v>
      </c>
      <c r="D29" s="163" t="s">
        <v>344</v>
      </c>
      <c r="E29" s="164"/>
      <c r="F29" s="165"/>
      <c r="G29" s="73" t="s">
        <v>35</v>
      </c>
      <c r="H29" s="73" t="s">
        <v>36</v>
      </c>
      <c r="I29" s="4">
        <v>6</v>
      </c>
      <c r="J29" s="5">
        <v>6</v>
      </c>
      <c r="K29" s="5"/>
      <c r="L29" s="6"/>
      <c r="M29" s="4"/>
      <c r="N29" s="5">
        <v>0</v>
      </c>
      <c r="O29" s="5"/>
      <c r="P29" s="7"/>
      <c r="Q29" s="15"/>
      <c r="R29" s="5"/>
      <c r="S29" s="5"/>
      <c r="T29" s="6"/>
      <c r="U29" s="4"/>
      <c r="V29" s="5">
        <v>6</v>
      </c>
      <c r="W29" s="7">
        <v>11</v>
      </c>
    </row>
    <row r="30" spans="1:24" ht="15.65" customHeight="1" x14ac:dyDescent="0.2">
      <c r="B30" s="69">
        <f t="shared" ref="B30:B32" si="3">W30</f>
        <v>12</v>
      </c>
      <c r="C30" s="205">
        <v>103</v>
      </c>
      <c r="D30" s="163" t="s">
        <v>219</v>
      </c>
      <c r="E30" s="164"/>
      <c r="F30" s="165"/>
      <c r="G30" s="73" t="s">
        <v>35</v>
      </c>
      <c r="H30" s="73" t="s">
        <v>299</v>
      </c>
      <c r="I30" s="4">
        <v>7</v>
      </c>
      <c r="J30" s="5">
        <v>4</v>
      </c>
      <c r="K30" s="5"/>
      <c r="L30" s="6"/>
      <c r="M30" s="4">
        <v>10</v>
      </c>
      <c r="N30" s="5">
        <v>1</v>
      </c>
      <c r="O30" s="5"/>
      <c r="P30" s="7"/>
      <c r="Q30" s="8"/>
      <c r="R30" s="5"/>
      <c r="S30" s="5"/>
      <c r="T30" s="6"/>
      <c r="U30" s="4"/>
      <c r="V30" s="5">
        <v>5</v>
      </c>
      <c r="W30" s="7">
        <v>12</v>
      </c>
    </row>
    <row r="31" spans="1:24" ht="15.65" customHeight="1" x14ac:dyDescent="0.2">
      <c r="B31" s="69">
        <f t="shared" si="3"/>
        <v>12</v>
      </c>
      <c r="C31" s="205">
        <v>73</v>
      </c>
      <c r="D31" s="163" t="s">
        <v>493</v>
      </c>
      <c r="E31" s="164"/>
      <c r="F31" s="165"/>
      <c r="G31" s="73" t="s">
        <v>33</v>
      </c>
      <c r="H31" s="73" t="s">
        <v>34</v>
      </c>
      <c r="I31" s="4">
        <v>8</v>
      </c>
      <c r="J31" s="5">
        <v>3</v>
      </c>
      <c r="K31" s="5"/>
      <c r="L31" s="6"/>
      <c r="M31" s="4">
        <v>9</v>
      </c>
      <c r="N31" s="5">
        <v>2</v>
      </c>
      <c r="O31" s="5"/>
      <c r="P31" s="7"/>
      <c r="Q31" s="8"/>
      <c r="R31" s="5"/>
      <c r="S31" s="5"/>
      <c r="T31" s="6"/>
      <c r="U31" s="4"/>
      <c r="V31" s="5">
        <v>5</v>
      </c>
      <c r="W31" s="7">
        <v>12</v>
      </c>
    </row>
    <row r="32" spans="1:24" ht="15.65" customHeight="1" x14ac:dyDescent="0.2">
      <c r="B32" s="69">
        <f t="shared" si="3"/>
        <v>14</v>
      </c>
      <c r="C32" s="205">
        <v>385</v>
      </c>
      <c r="D32" s="163" t="s">
        <v>346</v>
      </c>
      <c r="E32" s="164"/>
      <c r="F32" s="165"/>
      <c r="G32" s="73" t="s">
        <v>33</v>
      </c>
      <c r="H32" s="73" t="s">
        <v>34</v>
      </c>
      <c r="I32" s="4">
        <v>12</v>
      </c>
      <c r="J32" s="5">
        <v>1</v>
      </c>
      <c r="K32" s="5"/>
      <c r="L32" s="6"/>
      <c r="M32" s="4">
        <v>8</v>
      </c>
      <c r="N32" s="5">
        <v>3</v>
      </c>
      <c r="O32" s="5"/>
      <c r="P32" s="7"/>
      <c r="Q32" s="8"/>
      <c r="R32" s="5"/>
      <c r="S32" s="5"/>
      <c r="T32" s="6"/>
      <c r="U32" s="4"/>
      <c r="V32" s="5">
        <v>4</v>
      </c>
      <c r="W32" s="7">
        <v>14</v>
      </c>
    </row>
    <row r="33" spans="1:24" ht="15.65" customHeight="1" x14ac:dyDescent="0.2">
      <c r="B33" s="69">
        <f t="shared" si="2"/>
        <v>14</v>
      </c>
      <c r="C33" s="205">
        <v>666</v>
      </c>
      <c r="D33" s="163" t="s">
        <v>494</v>
      </c>
      <c r="E33" s="164"/>
      <c r="F33" s="165"/>
      <c r="G33" s="73" t="s">
        <v>33</v>
      </c>
      <c r="H33" s="73" t="s">
        <v>178</v>
      </c>
      <c r="I33" s="4"/>
      <c r="J33" s="5">
        <v>0</v>
      </c>
      <c r="K33" s="5"/>
      <c r="L33" s="6"/>
      <c r="M33" s="4">
        <v>7</v>
      </c>
      <c r="N33" s="5">
        <v>4</v>
      </c>
      <c r="O33" s="5"/>
      <c r="P33" s="7"/>
      <c r="Q33" s="8"/>
      <c r="R33" s="5"/>
      <c r="S33" s="5"/>
      <c r="T33" s="6"/>
      <c r="U33" s="4"/>
      <c r="V33" s="5">
        <v>4</v>
      </c>
      <c r="W33" s="7">
        <v>14</v>
      </c>
    </row>
    <row r="34" spans="1:24" ht="15.65" customHeight="1" x14ac:dyDescent="0.2">
      <c r="B34" s="69">
        <f t="shared" si="2"/>
        <v>16</v>
      </c>
      <c r="C34" s="205">
        <v>680</v>
      </c>
      <c r="D34" s="163" t="s">
        <v>348</v>
      </c>
      <c r="E34" s="164"/>
      <c r="F34" s="165"/>
      <c r="G34" s="73" t="s">
        <v>35</v>
      </c>
      <c r="H34" s="73" t="s">
        <v>36</v>
      </c>
      <c r="I34" s="4">
        <v>14</v>
      </c>
      <c r="J34" s="5">
        <v>1</v>
      </c>
      <c r="K34" s="5"/>
      <c r="L34" s="6"/>
      <c r="M34" s="14" t="s">
        <v>497</v>
      </c>
      <c r="N34" s="5">
        <v>0</v>
      </c>
      <c r="O34" s="5"/>
      <c r="P34" s="7"/>
      <c r="Q34" s="15"/>
      <c r="R34" s="5"/>
      <c r="S34" s="5"/>
      <c r="T34" s="6"/>
      <c r="U34" s="4"/>
      <c r="V34" s="5">
        <v>1</v>
      </c>
      <c r="W34" s="7">
        <v>16</v>
      </c>
    </row>
    <row r="35" spans="1:24" ht="15.65" customHeight="1" x14ac:dyDescent="0.2">
      <c r="B35" s="69">
        <f t="shared" ref="B35:B37" si="4">W35</f>
        <v>16</v>
      </c>
      <c r="C35" s="205">
        <v>60</v>
      </c>
      <c r="D35" s="163" t="s">
        <v>345</v>
      </c>
      <c r="E35" s="164"/>
      <c r="F35" s="165"/>
      <c r="G35" s="73" t="s">
        <v>31</v>
      </c>
      <c r="H35" s="73" t="s">
        <v>32</v>
      </c>
      <c r="I35" s="4">
        <v>11</v>
      </c>
      <c r="J35" s="5">
        <v>1</v>
      </c>
      <c r="K35" s="5"/>
      <c r="L35" s="6"/>
      <c r="M35" s="4"/>
      <c r="N35" s="5">
        <v>0</v>
      </c>
      <c r="O35" s="5"/>
      <c r="P35" s="7"/>
      <c r="Q35" s="8"/>
      <c r="R35" s="5"/>
      <c r="S35" s="5"/>
      <c r="T35" s="6"/>
      <c r="U35" s="4"/>
      <c r="V35" s="5">
        <v>1</v>
      </c>
      <c r="W35" s="7">
        <v>16</v>
      </c>
    </row>
    <row r="36" spans="1:24" ht="15.65" customHeight="1" x14ac:dyDescent="0.2">
      <c r="B36" s="69">
        <f t="shared" si="4"/>
        <v>16</v>
      </c>
      <c r="C36" s="205">
        <v>40</v>
      </c>
      <c r="D36" s="163" t="s">
        <v>496</v>
      </c>
      <c r="E36" s="164"/>
      <c r="F36" s="165"/>
      <c r="G36" s="73" t="s">
        <v>33</v>
      </c>
      <c r="H36" s="73" t="s">
        <v>34</v>
      </c>
      <c r="I36" s="4"/>
      <c r="J36" s="5">
        <v>0</v>
      </c>
      <c r="K36" s="5"/>
      <c r="L36" s="6"/>
      <c r="M36" s="4">
        <v>11</v>
      </c>
      <c r="N36" s="5">
        <v>1</v>
      </c>
      <c r="O36" s="5"/>
      <c r="P36" s="7"/>
      <c r="Q36" s="8"/>
      <c r="R36" s="5"/>
      <c r="S36" s="5"/>
      <c r="T36" s="6"/>
      <c r="U36" s="4"/>
      <c r="V36" s="5">
        <v>1</v>
      </c>
      <c r="W36" s="7">
        <v>16</v>
      </c>
    </row>
    <row r="37" spans="1:24" ht="15.65" customHeight="1" x14ac:dyDescent="0.2">
      <c r="B37" s="70">
        <f t="shared" si="4"/>
        <v>16</v>
      </c>
      <c r="C37" s="206">
        <v>205</v>
      </c>
      <c r="D37" s="166" t="s">
        <v>495</v>
      </c>
      <c r="E37" s="167"/>
      <c r="F37" s="168"/>
      <c r="G37" s="74" t="s">
        <v>31</v>
      </c>
      <c r="H37" s="74" t="s">
        <v>32</v>
      </c>
      <c r="I37" s="9"/>
      <c r="J37" s="10">
        <v>0</v>
      </c>
      <c r="K37" s="10"/>
      <c r="L37" s="11"/>
      <c r="M37" s="9">
        <v>12</v>
      </c>
      <c r="N37" s="10">
        <v>1</v>
      </c>
      <c r="O37" s="10"/>
      <c r="P37" s="12"/>
      <c r="Q37" s="13"/>
      <c r="R37" s="10"/>
      <c r="S37" s="10"/>
      <c r="T37" s="11"/>
      <c r="U37" s="9"/>
      <c r="V37" s="10">
        <v>1</v>
      </c>
      <c r="W37" s="12">
        <v>16</v>
      </c>
    </row>
    <row r="38" spans="1:24" x14ac:dyDescent="0.2">
      <c r="M38" s="2" t="s">
        <v>506</v>
      </c>
      <c r="N38" s="101"/>
    </row>
    <row r="39" spans="1:24" ht="10" customHeight="1" x14ac:dyDescent="0.2"/>
    <row r="40" spans="1:24" ht="16" customHeight="1" x14ac:dyDescent="0.2">
      <c r="A40" s="31" t="s">
        <v>8</v>
      </c>
      <c r="I40" s="359" t="s">
        <v>10</v>
      </c>
      <c r="J40" s="360"/>
      <c r="K40" s="360"/>
      <c r="L40" s="361"/>
      <c r="M40" s="359" t="s">
        <v>11</v>
      </c>
      <c r="N40" s="360"/>
      <c r="O40" s="360"/>
      <c r="P40" s="361"/>
      <c r="Q40" s="359" t="s">
        <v>12</v>
      </c>
      <c r="R40" s="360"/>
      <c r="S40" s="360"/>
      <c r="T40" s="360"/>
      <c r="U40" s="362" t="s">
        <v>14</v>
      </c>
      <c r="V40" s="363"/>
      <c r="W40" s="364"/>
      <c r="X40" s="147"/>
    </row>
    <row r="41" spans="1:24" ht="15" customHeight="1" x14ac:dyDescent="0.2">
      <c r="A41" s="3"/>
      <c r="I41" s="368" t="str">
        <f>$I$5</f>
        <v>3/24　EBISU東</v>
      </c>
      <c r="J41" s="369"/>
      <c r="K41" s="369"/>
      <c r="L41" s="370"/>
      <c r="M41" s="371" t="str">
        <f>$M$5</f>
        <v>7/14　リンク</v>
      </c>
      <c r="N41" s="369"/>
      <c r="O41" s="369"/>
      <c r="P41" s="370"/>
      <c r="Q41" s="371" t="str">
        <f>$Q$5</f>
        <v>11/24　EBISU西</v>
      </c>
      <c r="R41" s="369"/>
      <c r="S41" s="369"/>
      <c r="T41" s="369"/>
      <c r="U41" s="365"/>
      <c r="V41" s="366"/>
      <c r="W41" s="367"/>
      <c r="X41" s="147"/>
    </row>
    <row r="42" spans="1:24" x14ac:dyDescent="0.2">
      <c r="B42" s="181" t="s">
        <v>15</v>
      </c>
      <c r="C42" s="213" t="s">
        <v>1</v>
      </c>
      <c r="D42" s="182" t="s">
        <v>223</v>
      </c>
      <c r="E42" s="183" t="s">
        <v>20</v>
      </c>
      <c r="F42" s="184"/>
      <c r="G42" s="185" t="s">
        <v>29</v>
      </c>
      <c r="H42" s="185" t="s">
        <v>30</v>
      </c>
      <c r="I42" s="181" t="s">
        <v>15</v>
      </c>
      <c r="J42" s="186" t="s">
        <v>16</v>
      </c>
      <c r="K42" s="186" t="s">
        <v>3</v>
      </c>
      <c r="L42" s="187" t="s">
        <v>4</v>
      </c>
      <c r="M42" s="181" t="s">
        <v>15</v>
      </c>
      <c r="N42" s="186" t="s">
        <v>16</v>
      </c>
      <c r="O42" s="186" t="s">
        <v>3</v>
      </c>
      <c r="P42" s="187" t="s">
        <v>4</v>
      </c>
      <c r="Q42" s="181" t="s">
        <v>15</v>
      </c>
      <c r="R42" s="186" t="s">
        <v>16</v>
      </c>
      <c r="S42" s="186" t="s">
        <v>3</v>
      </c>
      <c r="T42" s="187" t="s">
        <v>4</v>
      </c>
      <c r="U42" s="181" t="s">
        <v>17</v>
      </c>
      <c r="V42" s="188" t="s">
        <v>18</v>
      </c>
      <c r="W42" s="189" t="s">
        <v>15</v>
      </c>
    </row>
    <row r="43" spans="1:24" ht="15.65" customHeight="1" x14ac:dyDescent="0.2">
      <c r="B43" s="68">
        <f t="shared" ref="B43:B49" si="5">W43</f>
        <v>1</v>
      </c>
      <c r="C43" s="204">
        <v>194</v>
      </c>
      <c r="D43" s="160" t="s">
        <v>349</v>
      </c>
      <c r="E43" s="161"/>
      <c r="F43" s="162"/>
      <c r="G43" s="78" t="s">
        <v>33</v>
      </c>
      <c r="H43" s="78" t="s">
        <v>34</v>
      </c>
      <c r="I43" s="16">
        <v>1</v>
      </c>
      <c r="J43" s="17">
        <v>15</v>
      </c>
      <c r="K43" s="17">
        <v>2</v>
      </c>
      <c r="L43" s="18">
        <v>1</v>
      </c>
      <c r="M43" s="16">
        <v>1</v>
      </c>
      <c r="N43" s="17">
        <v>15</v>
      </c>
      <c r="O43" s="17"/>
      <c r="P43" s="18">
        <v>1</v>
      </c>
      <c r="Q43" s="19"/>
      <c r="R43" s="17"/>
      <c r="S43" s="17"/>
      <c r="T43" s="20"/>
      <c r="U43" s="16"/>
      <c r="V43" s="17">
        <v>34</v>
      </c>
      <c r="W43" s="18">
        <v>1</v>
      </c>
    </row>
    <row r="44" spans="1:24" ht="15.65" customHeight="1" x14ac:dyDescent="0.2">
      <c r="B44" s="69">
        <f t="shared" si="5"/>
        <v>2</v>
      </c>
      <c r="C44" s="205">
        <v>829</v>
      </c>
      <c r="D44" s="163" t="s">
        <v>220</v>
      </c>
      <c r="E44" s="164"/>
      <c r="F44" s="165"/>
      <c r="G44" s="73" t="s">
        <v>35</v>
      </c>
      <c r="H44" s="73" t="s">
        <v>36</v>
      </c>
      <c r="I44" s="4">
        <v>2</v>
      </c>
      <c r="J44" s="5">
        <v>12</v>
      </c>
      <c r="K44" s="5"/>
      <c r="L44" s="7"/>
      <c r="M44" s="4">
        <v>3</v>
      </c>
      <c r="N44" s="5">
        <v>10</v>
      </c>
      <c r="O44" s="5"/>
      <c r="P44" s="7"/>
      <c r="Q44" s="8"/>
      <c r="R44" s="5"/>
      <c r="S44" s="5"/>
      <c r="T44" s="6"/>
      <c r="U44" s="4"/>
      <c r="V44" s="5">
        <v>22</v>
      </c>
      <c r="W44" s="7">
        <v>2</v>
      </c>
    </row>
    <row r="45" spans="1:24" ht="15.65" customHeight="1" x14ac:dyDescent="0.2">
      <c r="B45" s="69">
        <f t="shared" ref="B45:B46" si="6">W45</f>
        <v>3</v>
      </c>
      <c r="C45" s="205">
        <v>72</v>
      </c>
      <c r="D45" s="163" t="s">
        <v>351</v>
      </c>
      <c r="E45" s="164"/>
      <c r="F45" s="165"/>
      <c r="G45" s="73" t="s">
        <v>33</v>
      </c>
      <c r="H45" s="73" t="s">
        <v>178</v>
      </c>
      <c r="I45" s="4">
        <v>4</v>
      </c>
      <c r="J45" s="5">
        <v>8</v>
      </c>
      <c r="K45" s="5"/>
      <c r="L45" s="7"/>
      <c r="M45" s="4">
        <v>4</v>
      </c>
      <c r="N45" s="5">
        <v>8</v>
      </c>
      <c r="O45" s="5"/>
      <c r="P45" s="7"/>
      <c r="Q45" s="8"/>
      <c r="R45" s="5"/>
      <c r="S45" s="5"/>
      <c r="T45" s="6"/>
      <c r="U45" s="4"/>
      <c r="V45" s="5">
        <v>16</v>
      </c>
      <c r="W45" s="7">
        <v>3</v>
      </c>
    </row>
    <row r="46" spans="1:24" ht="15.65" customHeight="1" x14ac:dyDescent="0.2">
      <c r="B46" s="69">
        <f t="shared" si="6"/>
        <v>4</v>
      </c>
      <c r="C46" s="205">
        <v>561</v>
      </c>
      <c r="D46" s="163" t="s">
        <v>479</v>
      </c>
      <c r="E46" s="164"/>
      <c r="F46" s="165"/>
      <c r="G46" s="73" t="s">
        <v>33</v>
      </c>
      <c r="H46" s="73" t="s">
        <v>34</v>
      </c>
      <c r="I46" s="4"/>
      <c r="J46" s="5"/>
      <c r="K46" s="5"/>
      <c r="L46" s="7"/>
      <c r="M46" s="4">
        <v>2</v>
      </c>
      <c r="N46" s="5">
        <v>12</v>
      </c>
      <c r="O46" s="5">
        <v>2</v>
      </c>
      <c r="P46" s="7"/>
      <c r="Q46" s="8"/>
      <c r="R46" s="5"/>
      <c r="S46" s="5"/>
      <c r="T46" s="6"/>
      <c r="U46" s="4"/>
      <c r="V46" s="5">
        <v>14</v>
      </c>
      <c r="W46" s="7">
        <v>4</v>
      </c>
    </row>
    <row r="47" spans="1:24" ht="15.65" customHeight="1" x14ac:dyDescent="0.2">
      <c r="B47" s="69">
        <f t="shared" si="5"/>
        <v>5</v>
      </c>
      <c r="C47" s="205">
        <v>55</v>
      </c>
      <c r="D47" s="163" t="s">
        <v>221</v>
      </c>
      <c r="E47" s="164"/>
      <c r="F47" s="165"/>
      <c r="G47" s="73" t="s">
        <v>35</v>
      </c>
      <c r="H47" s="73" t="s">
        <v>36</v>
      </c>
      <c r="I47" s="4">
        <v>5</v>
      </c>
      <c r="J47" s="5">
        <v>6</v>
      </c>
      <c r="K47" s="5"/>
      <c r="L47" s="7"/>
      <c r="M47" s="4">
        <v>5</v>
      </c>
      <c r="N47" s="5">
        <v>6</v>
      </c>
      <c r="O47" s="5"/>
      <c r="P47" s="7"/>
      <c r="Q47" s="8"/>
      <c r="R47" s="5"/>
      <c r="S47" s="5"/>
      <c r="T47" s="6"/>
      <c r="U47" s="4"/>
      <c r="V47" s="5">
        <v>12</v>
      </c>
      <c r="W47" s="7">
        <v>5</v>
      </c>
    </row>
    <row r="48" spans="1:24" ht="15.65" customHeight="1" x14ac:dyDescent="0.2">
      <c r="B48" s="69">
        <f t="shared" si="5"/>
        <v>6</v>
      </c>
      <c r="C48" s="205">
        <v>660</v>
      </c>
      <c r="D48" s="163" t="s">
        <v>350</v>
      </c>
      <c r="E48" s="164"/>
      <c r="F48" s="165"/>
      <c r="G48" s="73" t="s">
        <v>31</v>
      </c>
      <c r="H48" s="73" t="s">
        <v>32</v>
      </c>
      <c r="I48" s="4">
        <v>3</v>
      </c>
      <c r="J48" s="5">
        <v>10</v>
      </c>
      <c r="K48" s="5"/>
      <c r="L48" s="7"/>
      <c r="M48" s="4"/>
      <c r="N48" s="5"/>
      <c r="O48" s="5"/>
      <c r="P48" s="7"/>
      <c r="Q48" s="8"/>
      <c r="R48" s="5"/>
      <c r="S48" s="5"/>
      <c r="T48" s="6"/>
      <c r="U48" s="4"/>
      <c r="V48" s="5">
        <v>10</v>
      </c>
      <c r="W48" s="7">
        <v>6</v>
      </c>
    </row>
    <row r="49" spans="1:24" ht="15.65" customHeight="1" x14ac:dyDescent="0.2">
      <c r="B49" s="69">
        <f t="shared" si="5"/>
        <v>7</v>
      </c>
      <c r="C49" s="205">
        <v>275</v>
      </c>
      <c r="D49" s="163" t="s">
        <v>488</v>
      </c>
      <c r="E49" s="164"/>
      <c r="F49" s="165"/>
      <c r="G49" s="73" t="s">
        <v>33</v>
      </c>
      <c r="H49" s="73" t="s">
        <v>34</v>
      </c>
      <c r="I49" s="4"/>
      <c r="J49" s="5"/>
      <c r="K49" s="5"/>
      <c r="L49" s="7"/>
      <c r="M49" s="4">
        <v>6</v>
      </c>
      <c r="N49" s="5">
        <v>4</v>
      </c>
      <c r="O49" s="5"/>
      <c r="P49" s="7"/>
      <c r="Q49" s="8"/>
      <c r="R49" s="5"/>
      <c r="S49" s="5"/>
      <c r="T49" s="6"/>
      <c r="U49" s="4"/>
      <c r="V49" s="5">
        <v>4</v>
      </c>
      <c r="W49" s="7">
        <v>7</v>
      </c>
    </row>
    <row r="50" spans="1:24" ht="15.65" customHeight="1" x14ac:dyDescent="0.2">
      <c r="B50" s="70">
        <f t="shared" ref="B50" si="7">W50</f>
        <v>8</v>
      </c>
      <c r="C50" s="206">
        <v>3</v>
      </c>
      <c r="D50" s="166" t="s">
        <v>352</v>
      </c>
      <c r="E50" s="167"/>
      <c r="F50" s="168"/>
      <c r="G50" s="74" t="s">
        <v>33</v>
      </c>
      <c r="H50" s="74" t="s">
        <v>34</v>
      </c>
      <c r="I50" s="21" t="s">
        <v>41</v>
      </c>
      <c r="J50" s="10">
        <v>0</v>
      </c>
      <c r="K50" s="10"/>
      <c r="L50" s="12"/>
      <c r="M50" s="9"/>
      <c r="N50" s="10"/>
      <c r="O50" s="10"/>
      <c r="P50" s="12"/>
      <c r="Q50" s="13"/>
      <c r="R50" s="10"/>
      <c r="S50" s="10"/>
      <c r="T50" s="11"/>
      <c r="U50" s="9"/>
      <c r="V50" s="10">
        <v>0</v>
      </c>
      <c r="W50" s="12">
        <v>8</v>
      </c>
    </row>
    <row r="51" spans="1:24" x14ac:dyDescent="0.2">
      <c r="N51" s="101"/>
    </row>
    <row r="52" spans="1:24" ht="10" customHeight="1" x14ac:dyDescent="0.2"/>
    <row r="53" spans="1:24" ht="16" customHeight="1" x14ac:dyDescent="0.2">
      <c r="A53" s="31" t="s">
        <v>157</v>
      </c>
      <c r="I53" s="307" t="s">
        <v>10</v>
      </c>
      <c r="J53" s="308"/>
      <c r="K53" s="308"/>
      <c r="L53" s="309"/>
      <c r="M53" s="307" t="s">
        <v>11</v>
      </c>
      <c r="N53" s="308"/>
      <c r="O53" s="308"/>
      <c r="P53" s="309"/>
      <c r="Q53" s="307" t="s">
        <v>12</v>
      </c>
      <c r="R53" s="308"/>
      <c r="S53" s="308"/>
      <c r="T53" s="308"/>
      <c r="U53" s="310" t="s">
        <v>14</v>
      </c>
      <c r="V53" s="311"/>
      <c r="W53" s="312"/>
      <c r="X53" s="100"/>
    </row>
    <row r="54" spans="1:24" ht="15" customHeight="1" x14ac:dyDescent="0.2">
      <c r="A54" s="3"/>
      <c r="I54" s="316" t="str">
        <f>$I$5</f>
        <v>3/24　EBISU東</v>
      </c>
      <c r="J54" s="317"/>
      <c r="K54" s="317"/>
      <c r="L54" s="318"/>
      <c r="M54" s="319" t="str">
        <f>$M$5</f>
        <v>7/14　リンク</v>
      </c>
      <c r="N54" s="317"/>
      <c r="O54" s="317"/>
      <c r="P54" s="318"/>
      <c r="Q54" s="319" t="str">
        <f>$Q$5</f>
        <v>11/24　EBISU西</v>
      </c>
      <c r="R54" s="317"/>
      <c r="S54" s="317"/>
      <c r="T54" s="317"/>
      <c r="U54" s="313"/>
      <c r="V54" s="314"/>
      <c r="W54" s="315"/>
      <c r="X54" s="100"/>
    </row>
    <row r="55" spans="1:24" x14ac:dyDescent="0.2">
      <c r="B55" s="59" t="s">
        <v>15</v>
      </c>
      <c r="C55" s="198" t="s">
        <v>1</v>
      </c>
      <c r="D55" s="157" t="s">
        <v>223</v>
      </c>
      <c r="E55" s="158" t="s">
        <v>20</v>
      </c>
      <c r="F55" s="159"/>
      <c r="G55" s="76" t="s">
        <v>29</v>
      </c>
      <c r="H55" s="76" t="s">
        <v>30</v>
      </c>
      <c r="I55" s="59" t="s">
        <v>15</v>
      </c>
      <c r="J55" s="60" t="s">
        <v>16</v>
      </c>
      <c r="K55" s="60" t="s">
        <v>3</v>
      </c>
      <c r="L55" s="61" t="s">
        <v>4</v>
      </c>
      <c r="M55" s="59" t="s">
        <v>15</v>
      </c>
      <c r="N55" s="60" t="s">
        <v>16</v>
      </c>
      <c r="O55" s="60" t="s">
        <v>3</v>
      </c>
      <c r="P55" s="61" t="s">
        <v>4</v>
      </c>
      <c r="Q55" s="59" t="s">
        <v>15</v>
      </c>
      <c r="R55" s="60" t="s">
        <v>16</v>
      </c>
      <c r="S55" s="60" t="s">
        <v>3</v>
      </c>
      <c r="T55" s="61" t="s">
        <v>4</v>
      </c>
      <c r="U55" s="59" t="s">
        <v>17</v>
      </c>
      <c r="V55" s="62" t="s">
        <v>18</v>
      </c>
      <c r="W55" s="63" t="s">
        <v>15</v>
      </c>
    </row>
    <row r="56" spans="1:24" ht="15.65" customHeight="1" x14ac:dyDescent="0.2">
      <c r="B56" s="68">
        <f t="shared" ref="B56:B61" si="8">W56</f>
        <v>1</v>
      </c>
      <c r="C56" s="204">
        <v>33</v>
      </c>
      <c r="D56" s="160" t="s">
        <v>347</v>
      </c>
      <c r="E56" s="161"/>
      <c r="F56" s="162"/>
      <c r="G56" s="78" t="s">
        <v>35</v>
      </c>
      <c r="H56" s="78" t="s">
        <v>36</v>
      </c>
      <c r="I56" s="16">
        <v>4</v>
      </c>
      <c r="J56" s="17">
        <v>8</v>
      </c>
      <c r="K56" s="17"/>
      <c r="L56" s="20"/>
      <c r="M56" s="16">
        <v>2</v>
      </c>
      <c r="N56" s="17">
        <v>12</v>
      </c>
      <c r="O56" s="17"/>
      <c r="P56" s="18">
        <v>1</v>
      </c>
      <c r="Q56" s="19"/>
      <c r="R56" s="17"/>
      <c r="S56" s="17"/>
      <c r="T56" s="20"/>
      <c r="U56" s="16"/>
      <c r="V56" s="17">
        <v>21</v>
      </c>
      <c r="W56" s="18">
        <v>1</v>
      </c>
    </row>
    <row r="57" spans="1:24" ht="15.65" customHeight="1" x14ac:dyDescent="0.2">
      <c r="B57" s="69">
        <f t="shared" si="8"/>
        <v>2</v>
      </c>
      <c r="C57" s="205">
        <v>103</v>
      </c>
      <c r="D57" s="163" t="s">
        <v>219</v>
      </c>
      <c r="E57" s="164"/>
      <c r="F57" s="165"/>
      <c r="G57" s="73" t="s">
        <v>35</v>
      </c>
      <c r="H57" s="73" t="s">
        <v>299</v>
      </c>
      <c r="I57" s="4">
        <v>2</v>
      </c>
      <c r="J57" s="5">
        <v>12</v>
      </c>
      <c r="K57" s="5"/>
      <c r="L57" s="6"/>
      <c r="M57" s="4">
        <v>4</v>
      </c>
      <c r="N57" s="5">
        <v>8</v>
      </c>
      <c r="O57" s="5"/>
      <c r="P57" s="7"/>
      <c r="Q57" s="8"/>
      <c r="R57" s="5"/>
      <c r="S57" s="5"/>
      <c r="T57" s="6"/>
      <c r="U57" s="4"/>
      <c r="V57" s="5">
        <v>20</v>
      </c>
      <c r="W57" s="7">
        <v>2</v>
      </c>
    </row>
    <row r="58" spans="1:24" ht="15.65" customHeight="1" x14ac:dyDescent="0.2">
      <c r="B58" s="69">
        <f t="shared" ref="B58:B60" si="9">W58</f>
        <v>2</v>
      </c>
      <c r="C58" s="205">
        <v>385</v>
      </c>
      <c r="D58" s="163" t="s">
        <v>346</v>
      </c>
      <c r="E58" s="164"/>
      <c r="F58" s="165"/>
      <c r="G58" s="73" t="s">
        <v>33</v>
      </c>
      <c r="H58" s="73" t="s">
        <v>34</v>
      </c>
      <c r="I58" s="4">
        <v>3</v>
      </c>
      <c r="J58" s="5">
        <v>10</v>
      </c>
      <c r="K58" s="5"/>
      <c r="L58" s="6"/>
      <c r="M58" s="4">
        <v>3</v>
      </c>
      <c r="N58" s="5">
        <v>10</v>
      </c>
      <c r="O58" s="5"/>
      <c r="P58" s="7"/>
      <c r="Q58" s="8"/>
      <c r="R58" s="5"/>
      <c r="S58" s="5"/>
      <c r="T58" s="6"/>
      <c r="U58" s="4"/>
      <c r="V58" s="5">
        <v>20</v>
      </c>
      <c r="W58" s="7">
        <v>2</v>
      </c>
    </row>
    <row r="59" spans="1:24" ht="15.65" customHeight="1" x14ac:dyDescent="0.2">
      <c r="B59" s="69">
        <f t="shared" ref="B59" si="10">W59</f>
        <v>4</v>
      </c>
      <c r="C59" s="205">
        <v>156</v>
      </c>
      <c r="D59" s="163" t="s">
        <v>343</v>
      </c>
      <c r="E59" s="164"/>
      <c r="F59" s="165"/>
      <c r="G59" s="73" t="s">
        <v>31</v>
      </c>
      <c r="H59" s="73" t="s">
        <v>32</v>
      </c>
      <c r="I59" s="4">
        <v>1</v>
      </c>
      <c r="J59" s="5">
        <v>15</v>
      </c>
      <c r="K59" s="5">
        <v>2</v>
      </c>
      <c r="L59" s="6">
        <v>1</v>
      </c>
      <c r="M59" s="4"/>
      <c r="N59" s="5">
        <v>0</v>
      </c>
      <c r="O59" s="5"/>
      <c r="P59" s="7"/>
      <c r="Q59" s="8"/>
      <c r="R59" s="5"/>
      <c r="S59" s="5"/>
      <c r="T59" s="6"/>
      <c r="U59" s="4"/>
      <c r="V59" s="5">
        <v>18</v>
      </c>
      <c r="W59" s="7">
        <v>4</v>
      </c>
    </row>
    <row r="60" spans="1:24" ht="15.65" customHeight="1" x14ac:dyDescent="0.2">
      <c r="B60" s="69">
        <f t="shared" si="9"/>
        <v>5</v>
      </c>
      <c r="C60" s="205">
        <v>383</v>
      </c>
      <c r="D60" s="163" t="s">
        <v>485</v>
      </c>
      <c r="E60" s="164"/>
      <c r="F60" s="165"/>
      <c r="G60" s="73" t="s">
        <v>486</v>
      </c>
      <c r="H60" s="73" t="s">
        <v>487</v>
      </c>
      <c r="I60" s="4"/>
      <c r="J60" s="5">
        <v>0</v>
      </c>
      <c r="K60" s="5"/>
      <c r="L60" s="6"/>
      <c r="M60" s="4">
        <v>1</v>
      </c>
      <c r="N60" s="5">
        <v>15</v>
      </c>
      <c r="O60" s="5">
        <v>2</v>
      </c>
      <c r="P60" s="7"/>
      <c r="Q60" s="8"/>
      <c r="R60" s="5"/>
      <c r="S60" s="5"/>
      <c r="T60" s="6"/>
      <c r="U60" s="4"/>
      <c r="V60" s="5">
        <v>17</v>
      </c>
      <c r="W60" s="7">
        <v>5</v>
      </c>
    </row>
    <row r="61" spans="1:24" ht="15.65" customHeight="1" x14ac:dyDescent="0.2">
      <c r="B61" s="70">
        <f t="shared" si="8"/>
        <v>6</v>
      </c>
      <c r="C61" s="206">
        <v>680</v>
      </c>
      <c r="D61" s="166" t="s">
        <v>348</v>
      </c>
      <c r="E61" s="167"/>
      <c r="F61" s="168"/>
      <c r="G61" s="74" t="s">
        <v>35</v>
      </c>
      <c r="H61" s="74" t="s">
        <v>36</v>
      </c>
      <c r="I61" s="9">
        <v>5</v>
      </c>
      <c r="J61" s="10">
        <v>6</v>
      </c>
      <c r="K61" s="10"/>
      <c r="L61" s="11"/>
      <c r="M61" s="21" t="s">
        <v>497</v>
      </c>
      <c r="N61" s="10">
        <v>0</v>
      </c>
      <c r="O61" s="10"/>
      <c r="P61" s="12"/>
      <c r="Q61" s="13"/>
      <c r="R61" s="10"/>
      <c r="S61" s="10"/>
      <c r="T61" s="11"/>
      <c r="U61" s="9"/>
      <c r="V61" s="10">
        <v>6</v>
      </c>
      <c r="W61" s="12">
        <v>6</v>
      </c>
    </row>
    <row r="62" spans="1:24" x14ac:dyDescent="0.2">
      <c r="M62" s="2" t="s">
        <v>506</v>
      </c>
      <c r="N62" s="101"/>
    </row>
    <row r="63" spans="1:24" x14ac:dyDescent="0.2">
      <c r="B63" s="127" t="s">
        <v>501</v>
      </c>
      <c r="C63" s="2" t="s">
        <v>502</v>
      </c>
    </row>
    <row r="64" spans="1:24" x14ac:dyDescent="0.2">
      <c r="C64" s="2" t="s">
        <v>503</v>
      </c>
    </row>
    <row r="65" spans="3:3" x14ac:dyDescent="0.2">
      <c r="C65" s="2" t="s">
        <v>504</v>
      </c>
    </row>
    <row r="66" spans="3:3" x14ac:dyDescent="0.2">
      <c r="C66" s="2" t="s">
        <v>505</v>
      </c>
    </row>
  </sheetData>
  <sortState xmlns:xlrd2="http://schemas.microsoft.com/office/spreadsheetml/2017/richdata2" ref="C19:W37">
    <sortCondition ref="W19:W37"/>
    <sortCondition ref="C19:C37"/>
  </sortState>
  <mergeCells count="36">
    <mergeCell ref="A1:W1"/>
    <mergeCell ref="I4:L4"/>
    <mergeCell ref="M4:P4"/>
    <mergeCell ref="Q4:T4"/>
    <mergeCell ref="U4:W5"/>
    <mergeCell ref="I5:L5"/>
    <mergeCell ref="M5:P5"/>
    <mergeCell ref="Q5:T5"/>
    <mergeCell ref="I10:L10"/>
    <mergeCell ref="M10:P10"/>
    <mergeCell ref="Q10:T10"/>
    <mergeCell ref="U10:W11"/>
    <mergeCell ref="I11:L11"/>
    <mergeCell ref="M11:P11"/>
    <mergeCell ref="Q11:T11"/>
    <mergeCell ref="I16:L16"/>
    <mergeCell ref="M16:P16"/>
    <mergeCell ref="Q16:T16"/>
    <mergeCell ref="U16:W17"/>
    <mergeCell ref="I17:L17"/>
    <mergeCell ref="M17:P17"/>
    <mergeCell ref="Q17:T17"/>
    <mergeCell ref="I53:L53"/>
    <mergeCell ref="M53:P53"/>
    <mergeCell ref="Q53:T53"/>
    <mergeCell ref="U53:W54"/>
    <mergeCell ref="I54:L54"/>
    <mergeCell ref="M54:P54"/>
    <mergeCell ref="Q54:T54"/>
    <mergeCell ref="I40:L40"/>
    <mergeCell ref="M40:P40"/>
    <mergeCell ref="Q40:T40"/>
    <mergeCell ref="U40:W41"/>
    <mergeCell ref="I41:L41"/>
    <mergeCell ref="M41:P41"/>
    <mergeCell ref="Q41:T41"/>
  </mergeCells>
  <phoneticPr fontId="2"/>
  <conditionalFormatting sqref="B7:W7 B13:W13 B19:W37 B43:W50 B52:W52 B54:H54 B56:W61">
    <cfRule type="expression" dxfId="0" priority="11">
      <formula>MOD(ROW(),2)=0</formula>
    </cfRule>
  </conditionalFormatting>
  <pageMargins left="0.19685039370078741" right="0" top="0.19685039370078741" bottom="0" header="0.51181102362204722" footer="0.51181102362204722"/>
  <pageSetup paperSize="9" scale="64" firstPageNumber="0" fitToHeight="0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E124-B2EC-4412-8917-222FB8ECC765}">
  <sheetPr>
    <tabColor rgb="FF97DCFF"/>
    <pageSetUpPr fitToPage="1"/>
  </sheetPr>
  <dimension ref="A1:G66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28.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337</v>
      </c>
    </row>
    <row r="2" spans="1:7" ht="19.5" x14ac:dyDescent="0.2">
      <c r="A2" s="177"/>
      <c r="B2" s="177" t="s">
        <v>192</v>
      </c>
    </row>
    <row r="3" spans="1:7" x14ac:dyDescent="0.2">
      <c r="B3" s="171" t="s">
        <v>191</v>
      </c>
      <c r="C3" s="172" t="s">
        <v>20</v>
      </c>
      <c r="D3" s="173" t="s">
        <v>189</v>
      </c>
      <c r="E3" s="173" t="s">
        <v>188</v>
      </c>
      <c r="F3" s="173" t="s">
        <v>190</v>
      </c>
      <c r="G3" s="174"/>
    </row>
    <row r="4" spans="1:7" x14ac:dyDescent="0.2">
      <c r="B4" s="175">
        <v>350</v>
      </c>
      <c r="C4" s="175" t="s">
        <v>158</v>
      </c>
      <c r="D4" s="176">
        <v>1</v>
      </c>
      <c r="E4" s="176">
        <v>1</v>
      </c>
      <c r="F4" s="176"/>
      <c r="G4" s="174"/>
    </row>
    <row r="5" spans="1:7" x14ac:dyDescent="0.2">
      <c r="B5" s="88"/>
      <c r="C5" s="88"/>
      <c r="D5" s="178"/>
      <c r="E5" s="178"/>
      <c r="F5" s="178"/>
      <c r="G5" s="174"/>
    </row>
    <row r="6" spans="1:7" x14ac:dyDescent="0.2">
      <c r="D6" s="174"/>
      <c r="E6" s="174"/>
      <c r="F6" s="174"/>
      <c r="G6" s="174"/>
    </row>
    <row r="7" spans="1:7" x14ac:dyDescent="0.2">
      <c r="D7" s="174"/>
      <c r="E7" s="174"/>
      <c r="F7" s="174"/>
      <c r="G7" s="174"/>
    </row>
    <row r="8" spans="1:7" x14ac:dyDescent="0.2">
      <c r="D8" s="174"/>
      <c r="E8" s="174"/>
      <c r="F8" s="174"/>
      <c r="G8" s="174"/>
    </row>
    <row r="9" spans="1:7" ht="19.5" x14ac:dyDescent="0.2">
      <c r="A9" s="177"/>
      <c r="B9" s="177" t="s">
        <v>193</v>
      </c>
    </row>
    <row r="10" spans="1:7" x14ac:dyDescent="0.2">
      <c r="B10" s="171" t="s">
        <v>191</v>
      </c>
      <c r="C10" s="172" t="s">
        <v>20</v>
      </c>
      <c r="D10" s="173" t="s">
        <v>189</v>
      </c>
      <c r="E10" s="173" t="s">
        <v>188</v>
      </c>
      <c r="F10" s="173" t="s">
        <v>190</v>
      </c>
      <c r="G10" s="174"/>
    </row>
    <row r="11" spans="1:7" x14ac:dyDescent="0.2">
      <c r="B11" s="175">
        <v>527</v>
      </c>
      <c r="C11" s="175" t="s">
        <v>319</v>
      </c>
      <c r="D11" s="176">
        <v>1</v>
      </c>
      <c r="E11" s="176">
        <v>1</v>
      </c>
      <c r="F11" s="176"/>
      <c r="G11" s="174"/>
    </row>
    <row r="12" spans="1:7" x14ac:dyDescent="0.2">
      <c r="B12" s="88"/>
      <c r="C12" s="88"/>
      <c r="D12" s="178"/>
      <c r="E12" s="178"/>
      <c r="F12" s="178"/>
      <c r="G12" s="174"/>
    </row>
    <row r="13" spans="1:7" x14ac:dyDescent="0.2">
      <c r="D13" s="174"/>
      <c r="E13" s="174"/>
      <c r="F13" s="174"/>
      <c r="G13" s="174"/>
    </row>
    <row r="14" spans="1:7" x14ac:dyDescent="0.2">
      <c r="D14" s="174"/>
      <c r="E14" s="174"/>
      <c r="F14" s="174"/>
      <c r="G14" s="174"/>
    </row>
    <row r="15" spans="1:7" x14ac:dyDescent="0.2">
      <c r="D15" s="174"/>
      <c r="E15" s="174"/>
      <c r="F15" s="174"/>
      <c r="G15" s="174"/>
    </row>
    <row r="16" spans="1:7" ht="19.5" x14ac:dyDescent="0.2">
      <c r="A16" s="177"/>
      <c r="B16" s="177" t="s">
        <v>195</v>
      </c>
    </row>
    <row r="17" spans="2:7" x14ac:dyDescent="0.2">
      <c r="B17" s="171" t="s">
        <v>191</v>
      </c>
      <c r="C17" s="172" t="s">
        <v>20</v>
      </c>
      <c r="D17" s="173" t="s">
        <v>189</v>
      </c>
      <c r="E17" s="173" t="s">
        <v>188</v>
      </c>
      <c r="F17" s="173" t="s">
        <v>190</v>
      </c>
      <c r="G17" s="174"/>
    </row>
    <row r="18" spans="2:7" x14ac:dyDescent="0.2">
      <c r="B18" s="175">
        <v>31</v>
      </c>
      <c r="C18" s="175" t="s">
        <v>489</v>
      </c>
      <c r="D18" s="176">
        <v>3</v>
      </c>
      <c r="E18" s="176">
        <v>1</v>
      </c>
      <c r="F18" s="176"/>
      <c r="G18" s="174"/>
    </row>
    <row r="19" spans="2:7" x14ac:dyDescent="0.2">
      <c r="B19" s="175">
        <v>713</v>
      </c>
      <c r="C19" s="175" t="s">
        <v>335</v>
      </c>
      <c r="D19" s="176">
        <v>1</v>
      </c>
      <c r="E19" s="176">
        <v>2</v>
      </c>
      <c r="F19" s="176"/>
      <c r="G19" s="174"/>
    </row>
    <row r="20" spans="2:7" x14ac:dyDescent="0.2">
      <c r="B20" s="175">
        <v>383</v>
      </c>
      <c r="C20" s="175" t="s">
        <v>485</v>
      </c>
      <c r="D20" s="176"/>
      <c r="E20" s="176">
        <v>3</v>
      </c>
      <c r="F20" s="176"/>
      <c r="G20" s="174"/>
    </row>
    <row r="21" spans="2:7" x14ac:dyDescent="0.2">
      <c r="B21" s="175">
        <v>30</v>
      </c>
      <c r="C21" s="175" t="s">
        <v>218</v>
      </c>
      <c r="D21" s="176">
        <v>10</v>
      </c>
      <c r="E21" s="176">
        <v>4</v>
      </c>
      <c r="F21" s="176"/>
      <c r="G21" s="174"/>
    </row>
    <row r="22" spans="2:7" x14ac:dyDescent="0.2">
      <c r="B22" s="175">
        <v>15</v>
      </c>
      <c r="C22" s="175" t="s">
        <v>342</v>
      </c>
      <c r="D22" s="176">
        <v>2</v>
      </c>
      <c r="E22" s="176">
        <v>5</v>
      </c>
      <c r="F22" s="176"/>
      <c r="G22" s="174"/>
    </row>
    <row r="23" spans="2:7" x14ac:dyDescent="0.2">
      <c r="B23" s="175">
        <v>85</v>
      </c>
      <c r="C23" s="175" t="s">
        <v>490</v>
      </c>
      <c r="D23" s="176">
        <v>4</v>
      </c>
      <c r="E23" s="176">
        <v>6</v>
      </c>
      <c r="F23" s="176"/>
      <c r="G23" s="174"/>
    </row>
    <row r="24" spans="2:7" x14ac:dyDescent="0.2">
      <c r="B24" s="175">
        <v>777</v>
      </c>
      <c r="C24" s="175" t="s">
        <v>491</v>
      </c>
      <c r="D24" s="176"/>
      <c r="E24" s="176">
        <v>7</v>
      </c>
      <c r="F24" s="176"/>
      <c r="G24" s="174"/>
    </row>
    <row r="25" spans="2:7" x14ac:dyDescent="0.2">
      <c r="B25" s="175">
        <v>34</v>
      </c>
      <c r="C25" s="175" t="s">
        <v>492</v>
      </c>
      <c r="D25" s="176">
        <v>9</v>
      </c>
      <c r="E25" s="176">
        <v>7</v>
      </c>
      <c r="F25" s="176"/>
      <c r="G25" s="174"/>
    </row>
    <row r="26" spans="2:7" x14ac:dyDescent="0.2">
      <c r="B26" s="175">
        <v>156</v>
      </c>
      <c r="C26" s="175" t="s">
        <v>343</v>
      </c>
      <c r="D26" s="176">
        <v>5</v>
      </c>
      <c r="E26" s="176">
        <v>9</v>
      </c>
      <c r="F26" s="176"/>
      <c r="G26" s="174"/>
    </row>
    <row r="27" spans="2:7" x14ac:dyDescent="0.2">
      <c r="B27" s="175">
        <v>33</v>
      </c>
      <c r="C27" s="175" t="s">
        <v>347</v>
      </c>
      <c r="D27" s="176">
        <v>10</v>
      </c>
      <c r="E27" s="176">
        <v>10</v>
      </c>
      <c r="F27" s="176"/>
      <c r="G27" s="174"/>
    </row>
    <row r="28" spans="2:7" x14ac:dyDescent="0.2">
      <c r="B28" s="175">
        <v>230</v>
      </c>
      <c r="C28" s="175" t="s">
        <v>344</v>
      </c>
      <c r="D28" s="176">
        <v>6</v>
      </c>
      <c r="E28" s="176">
        <v>11</v>
      </c>
      <c r="F28" s="176"/>
      <c r="G28" s="174"/>
    </row>
    <row r="29" spans="2:7" x14ac:dyDescent="0.2">
      <c r="B29" s="175">
        <v>103</v>
      </c>
      <c r="C29" s="175" t="s">
        <v>219</v>
      </c>
      <c r="D29" s="176">
        <v>7</v>
      </c>
      <c r="E29" s="176">
        <v>12</v>
      </c>
      <c r="F29" s="176"/>
      <c r="G29" s="174"/>
    </row>
    <row r="30" spans="2:7" x14ac:dyDescent="0.2">
      <c r="B30" s="175">
        <v>73</v>
      </c>
      <c r="C30" s="175" t="s">
        <v>493</v>
      </c>
      <c r="D30" s="176">
        <v>8</v>
      </c>
      <c r="E30" s="176">
        <v>12</v>
      </c>
      <c r="F30" s="176"/>
      <c r="G30" s="174"/>
    </row>
    <row r="31" spans="2:7" x14ac:dyDescent="0.2">
      <c r="B31" s="175">
        <v>385</v>
      </c>
      <c r="C31" s="175" t="s">
        <v>346</v>
      </c>
      <c r="D31" s="176">
        <v>10</v>
      </c>
      <c r="E31" s="176">
        <v>14</v>
      </c>
      <c r="F31" s="176"/>
      <c r="G31" s="174"/>
    </row>
    <row r="32" spans="2:7" x14ac:dyDescent="0.2">
      <c r="B32" s="175">
        <v>666</v>
      </c>
      <c r="C32" s="175" t="s">
        <v>494</v>
      </c>
      <c r="D32" s="176"/>
      <c r="E32" s="176">
        <v>14</v>
      </c>
      <c r="F32" s="176"/>
      <c r="G32" s="174"/>
    </row>
    <row r="33" spans="1:7" x14ac:dyDescent="0.2">
      <c r="B33" s="175">
        <v>680</v>
      </c>
      <c r="C33" s="175" t="s">
        <v>348</v>
      </c>
      <c r="D33" s="176">
        <v>10</v>
      </c>
      <c r="E33" s="176">
        <v>16</v>
      </c>
      <c r="F33" s="176"/>
    </row>
    <row r="34" spans="1:7" x14ac:dyDescent="0.2">
      <c r="B34" s="175">
        <v>60</v>
      </c>
      <c r="C34" s="175" t="s">
        <v>345</v>
      </c>
      <c r="D34" s="176">
        <v>10</v>
      </c>
      <c r="E34" s="176">
        <v>16</v>
      </c>
      <c r="F34" s="176"/>
    </row>
    <row r="35" spans="1:7" x14ac:dyDescent="0.2">
      <c r="B35" s="175">
        <v>40</v>
      </c>
      <c r="C35" s="175" t="s">
        <v>496</v>
      </c>
      <c r="D35" s="176"/>
      <c r="E35" s="176">
        <v>16</v>
      </c>
      <c r="F35" s="176"/>
    </row>
    <row r="36" spans="1:7" x14ac:dyDescent="0.2">
      <c r="B36" s="175">
        <v>205</v>
      </c>
      <c r="C36" s="175" t="s">
        <v>495</v>
      </c>
      <c r="D36" s="176"/>
      <c r="E36" s="176">
        <v>16</v>
      </c>
      <c r="F36" s="176"/>
    </row>
    <row r="37" spans="1:7" x14ac:dyDescent="0.2">
      <c r="D37" s="174"/>
      <c r="E37" s="174"/>
      <c r="F37" s="174"/>
    </row>
    <row r="38" spans="1:7" x14ac:dyDescent="0.2">
      <c r="D38" s="174"/>
      <c r="E38" s="174"/>
      <c r="F38" s="174"/>
    </row>
    <row r="39" spans="1:7" x14ac:dyDescent="0.2">
      <c r="D39" s="174"/>
      <c r="E39" s="174"/>
      <c r="F39" s="174"/>
    </row>
    <row r="40" spans="1:7" ht="19.5" x14ac:dyDescent="0.2">
      <c r="A40" s="177"/>
      <c r="B40" s="177" t="s">
        <v>196</v>
      </c>
    </row>
    <row r="41" spans="1:7" x14ac:dyDescent="0.2">
      <c r="B41" s="171" t="s">
        <v>191</v>
      </c>
      <c r="C41" s="172" t="s">
        <v>20</v>
      </c>
      <c r="D41" s="173" t="s">
        <v>189</v>
      </c>
      <c r="E41" s="173" t="s">
        <v>188</v>
      </c>
      <c r="F41" s="173" t="s">
        <v>190</v>
      </c>
      <c r="G41" s="174"/>
    </row>
    <row r="42" spans="1:7" x14ac:dyDescent="0.2">
      <c r="B42" s="175">
        <v>194</v>
      </c>
      <c r="C42" s="175" t="s">
        <v>349</v>
      </c>
      <c r="D42" s="176">
        <v>1</v>
      </c>
      <c r="E42" s="176">
        <v>1</v>
      </c>
      <c r="F42" s="176"/>
      <c r="G42" s="174"/>
    </row>
    <row r="43" spans="1:7" x14ac:dyDescent="0.2">
      <c r="B43" s="175">
        <v>829</v>
      </c>
      <c r="C43" s="175" t="s">
        <v>220</v>
      </c>
      <c r="D43" s="176">
        <v>2</v>
      </c>
      <c r="E43" s="176">
        <v>2</v>
      </c>
      <c r="F43" s="176"/>
      <c r="G43" s="174"/>
    </row>
    <row r="44" spans="1:7" x14ac:dyDescent="0.2">
      <c r="B44" s="175">
        <v>72</v>
      </c>
      <c r="C44" s="175" t="s">
        <v>351</v>
      </c>
      <c r="D44" s="176">
        <v>4</v>
      </c>
      <c r="E44" s="176">
        <v>3</v>
      </c>
      <c r="F44" s="176"/>
      <c r="G44" s="174"/>
    </row>
    <row r="45" spans="1:7" x14ac:dyDescent="0.2">
      <c r="B45" s="175">
        <v>561</v>
      </c>
      <c r="C45" s="194" t="s">
        <v>479</v>
      </c>
      <c r="D45" s="176"/>
      <c r="E45" s="176">
        <v>4</v>
      </c>
      <c r="F45" s="176"/>
      <c r="G45" s="174"/>
    </row>
    <row r="46" spans="1:7" x14ac:dyDescent="0.2">
      <c r="B46" s="175">
        <v>55</v>
      </c>
      <c r="C46" s="175" t="s">
        <v>221</v>
      </c>
      <c r="D46" s="176">
        <v>5</v>
      </c>
      <c r="E46" s="176">
        <v>5</v>
      </c>
      <c r="F46" s="176"/>
      <c r="G46" s="174"/>
    </row>
    <row r="47" spans="1:7" x14ac:dyDescent="0.2">
      <c r="B47" s="175">
        <v>660</v>
      </c>
      <c r="C47" s="175" t="s">
        <v>350</v>
      </c>
      <c r="D47" s="176">
        <v>3</v>
      </c>
      <c r="E47" s="176">
        <v>6</v>
      </c>
      <c r="F47" s="176"/>
      <c r="G47" s="174"/>
    </row>
    <row r="48" spans="1:7" x14ac:dyDescent="0.2">
      <c r="B48" s="175">
        <v>275</v>
      </c>
      <c r="C48" s="175" t="s">
        <v>488</v>
      </c>
      <c r="D48" s="176"/>
      <c r="E48" s="176">
        <v>7</v>
      </c>
      <c r="F48" s="176"/>
      <c r="G48" s="174"/>
    </row>
    <row r="49" spans="1:7" x14ac:dyDescent="0.2">
      <c r="B49" s="175">
        <v>3</v>
      </c>
      <c r="C49" s="175" t="s">
        <v>352</v>
      </c>
      <c r="D49" s="176">
        <v>6</v>
      </c>
      <c r="E49" s="176">
        <v>8</v>
      </c>
      <c r="F49" s="176"/>
      <c r="G49" s="174"/>
    </row>
    <row r="50" spans="1:7" x14ac:dyDescent="0.2">
      <c r="D50" s="174"/>
      <c r="E50" s="174"/>
      <c r="F50" s="174"/>
      <c r="G50" s="174"/>
    </row>
    <row r="51" spans="1:7" x14ac:dyDescent="0.2">
      <c r="D51" s="174"/>
      <c r="E51" s="174"/>
      <c r="F51" s="174"/>
      <c r="G51" s="174"/>
    </row>
    <row r="52" spans="1:7" x14ac:dyDescent="0.2">
      <c r="D52" s="174"/>
      <c r="E52" s="174"/>
      <c r="F52" s="174"/>
      <c r="G52" s="174"/>
    </row>
    <row r="53" spans="1:7" x14ac:dyDescent="0.2">
      <c r="D53" s="174"/>
      <c r="E53" s="174"/>
      <c r="F53" s="174"/>
      <c r="G53" s="174"/>
    </row>
    <row r="54" spans="1:7" ht="19.5" x14ac:dyDescent="0.2">
      <c r="A54" s="177"/>
      <c r="B54" s="177" t="s">
        <v>157</v>
      </c>
    </row>
    <row r="55" spans="1:7" x14ac:dyDescent="0.2">
      <c r="B55" s="171" t="s">
        <v>191</v>
      </c>
      <c r="C55" s="172" t="s">
        <v>20</v>
      </c>
      <c r="D55" s="173" t="s">
        <v>189</v>
      </c>
      <c r="E55" s="173" t="s">
        <v>188</v>
      </c>
      <c r="F55" s="173" t="s">
        <v>190</v>
      </c>
      <c r="G55" s="174"/>
    </row>
    <row r="56" spans="1:7" x14ac:dyDescent="0.2">
      <c r="B56" s="175">
        <v>33</v>
      </c>
      <c r="C56" s="175" t="s">
        <v>347</v>
      </c>
      <c r="D56" s="176">
        <v>4</v>
      </c>
      <c r="E56" s="176">
        <v>1</v>
      </c>
      <c r="F56" s="176"/>
      <c r="G56" s="174"/>
    </row>
    <row r="57" spans="1:7" x14ac:dyDescent="0.2">
      <c r="B57" s="175">
        <v>103</v>
      </c>
      <c r="C57" s="175" t="s">
        <v>219</v>
      </c>
      <c r="D57" s="176">
        <v>2</v>
      </c>
      <c r="E57" s="176">
        <v>2</v>
      </c>
      <c r="F57" s="176"/>
      <c r="G57" s="174"/>
    </row>
    <row r="58" spans="1:7" x14ac:dyDescent="0.2">
      <c r="B58" s="175">
        <v>385</v>
      </c>
      <c r="C58" s="175" t="s">
        <v>346</v>
      </c>
      <c r="D58" s="176">
        <v>3</v>
      </c>
      <c r="E58" s="176">
        <v>2</v>
      </c>
      <c r="F58" s="176"/>
      <c r="G58" s="174"/>
    </row>
    <row r="59" spans="1:7" x14ac:dyDescent="0.2">
      <c r="B59" s="175">
        <v>156</v>
      </c>
      <c r="C59" s="175" t="s">
        <v>343</v>
      </c>
      <c r="D59" s="176">
        <v>1</v>
      </c>
      <c r="E59" s="176">
        <v>4</v>
      </c>
      <c r="F59" s="176"/>
      <c r="G59" s="174"/>
    </row>
    <row r="60" spans="1:7" x14ac:dyDescent="0.2">
      <c r="B60" s="175">
        <v>383</v>
      </c>
      <c r="C60" s="175" t="s">
        <v>485</v>
      </c>
      <c r="D60" s="176"/>
      <c r="E60" s="176">
        <v>5</v>
      </c>
      <c r="F60" s="176"/>
      <c r="G60" s="174"/>
    </row>
    <row r="61" spans="1:7" x14ac:dyDescent="0.2">
      <c r="B61" s="175">
        <v>680</v>
      </c>
      <c r="C61" s="175" t="s">
        <v>348</v>
      </c>
      <c r="D61" s="176">
        <v>5</v>
      </c>
      <c r="E61" s="176">
        <v>6</v>
      </c>
      <c r="F61" s="176"/>
      <c r="G61" s="174"/>
    </row>
    <row r="62" spans="1:7" x14ac:dyDescent="0.2">
      <c r="F62" s="174"/>
      <c r="G62" s="174"/>
    </row>
    <row r="63" spans="1:7" x14ac:dyDescent="0.2">
      <c r="D63" s="174"/>
      <c r="E63" s="174"/>
      <c r="F63" s="174"/>
      <c r="G63" s="174"/>
    </row>
    <row r="64" spans="1:7" x14ac:dyDescent="0.2">
      <c r="D64" s="174"/>
      <c r="F64" s="174"/>
    </row>
    <row r="65" spans="6:6" x14ac:dyDescent="0.2">
      <c r="F65" s="174"/>
    </row>
    <row r="66" spans="6:6" x14ac:dyDescent="0.2">
      <c r="F66" s="174"/>
    </row>
  </sheetData>
  <sortState xmlns:xlrd2="http://schemas.microsoft.com/office/spreadsheetml/2017/richdata2" ref="B18:F39">
    <sortCondition ref="F18:F39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EDDFC24-180A-43FF-A0FE-CD1462C300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'チャート（耐久）'!D66:D66</xm:f>
              <xm:sqref>B66</xm:sqref>
            </x14:sparkline>
          </x14:sparklines>
        </x14:sparklineGroup>
        <x14:sparklineGroup displayEmptyCellsAs="gap" xr2:uid="{786D6B6B-DD9B-46BD-AF40-2045F422BB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'チャート（耐久）'!D65:D65</xm:f>
              <xm:sqref>B65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E24A-1783-4432-8088-20357BA664B6}">
  <sheetPr>
    <pageSetUpPr fitToPage="1"/>
  </sheetPr>
  <dimension ref="A1:J110"/>
  <sheetViews>
    <sheetView view="pageBreakPreview" zoomScaleNormal="100" zoomScaleSheetLayoutView="100" workbookViewId="0">
      <selection sqref="A1:H1"/>
    </sheetView>
  </sheetViews>
  <sheetFormatPr defaultColWidth="9" defaultRowHeight="15" x14ac:dyDescent="0.2"/>
  <cols>
    <col min="1" max="2" width="3.6328125" style="130" customWidth="1"/>
    <col min="3" max="3" width="5.6328125" style="130" customWidth="1"/>
    <col min="4" max="4" width="25.6328125" style="130" bestFit="1" customWidth="1"/>
    <col min="5" max="6" width="9.6328125" style="130" bestFit="1" customWidth="1"/>
    <col min="7" max="7" width="13.7265625" style="130" bestFit="1" customWidth="1"/>
    <col min="8" max="8" width="34.36328125" style="130" bestFit="1" customWidth="1"/>
    <col min="9" max="9" width="3.6328125" style="130" customWidth="1"/>
    <col min="10" max="16384" width="9" style="130"/>
  </cols>
  <sheetData>
    <row r="1" spans="1:8" ht="19.5" x14ac:dyDescent="0.2">
      <c r="A1" s="372" t="s">
        <v>55</v>
      </c>
      <c r="B1" s="372"/>
      <c r="C1" s="372"/>
      <c r="D1" s="372"/>
      <c r="E1" s="372"/>
      <c r="F1" s="372"/>
      <c r="G1" s="372"/>
      <c r="H1" s="372"/>
    </row>
    <row r="2" spans="1:8" x14ac:dyDescent="0.2">
      <c r="H2" s="131" t="s">
        <v>639</v>
      </c>
    </row>
    <row r="3" spans="1:8" x14ac:dyDescent="0.2">
      <c r="H3" s="201" t="s">
        <v>144</v>
      </c>
    </row>
    <row r="4" spans="1:8" ht="16" x14ac:dyDescent="0.2">
      <c r="A4" s="132" t="s">
        <v>56</v>
      </c>
    </row>
    <row r="5" spans="1:8" x14ac:dyDescent="0.2">
      <c r="B5" s="133" t="s">
        <v>57</v>
      </c>
    </row>
    <row r="6" spans="1:8" x14ac:dyDescent="0.2">
      <c r="C6" s="134" t="s">
        <v>23</v>
      </c>
      <c r="D6" s="134" t="s">
        <v>58</v>
      </c>
      <c r="E6" s="134" t="s">
        <v>59</v>
      </c>
      <c r="F6" s="134" t="s">
        <v>60</v>
      </c>
      <c r="G6" s="134" t="s">
        <v>61</v>
      </c>
      <c r="H6" s="134" t="s">
        <v>62</v>
      </c>
    </row>
    <row r="7" spans="1:8" x14ac:dyDescent="0.2">
      <c r="C7" s="135" t="s">
        <v>63</v>
      </c>
      <c r="D7" s="112" t="s">
        <v>5</v>
      </c>
      <c r="E7" s="112" t="s">
        <v>36</v>
      </c>
      <c r="F7" s="113" t="s">
        <v>307</v>
      </c>
      <c r="G7" s="114">
        <v>45270</v>
      </c>
      <c r="H7" s="115" t="s">
        <v>308</v>
      </c>
    </row>
    <row r="8" spans="1:8" x14ac:dyDescent="0.2">
      <c r="C8" s="136" t="s">
        <v>64</v>
      </c>
      <c r="D8" s="102" t="s">
        <v>204</v>
      </c>
      <c r="E8" s="102" t="s">
        <v>115</v>
      </c>
      <c r="F8" s="116" t="s">
        <v>205</v>
      </c>
      <c r="G8" s="117">
        <v>44892</v>
      </c>
      <c r="H8" s="118" t="s">
        <v>203</v>
      </c>
    </row>
    <row r="9" spans="1:8" x14ac:dyDescent="0.2">
      <c r="C9" s="135" t="s">
        <v>65</v>
      </c>
      <c r="D9" s="112" t="s">
        <v>66</v>
      </c>
      <c r="E9" s="112" t="s">
        <v>67</v>
      </c>
      <c r="F9" s="113" t="s">
        <v>118</v>
      </c>
      <c r="G9" s="114">
        <v>42715</v>
      </c>
      <c r="H9" s="115" t="s">
        <v>68</v>
      </c>
    </row>
    <row r="10" spans="1:8" x14ac:dyDescent="0.2">
      <c r="C10" s="136" t="s">
        <v>69</v>
      </c>
      <c r="D10" s="102" t="s">
        <v>206</v>
      </c>
      <c r="E10" s="102" t="s">
        <v>117</v>
      </c>
      <c r="F10" s="116" t="s">
        <v>216</v>
      </c>
      <c r="G10" s="117">
        <v>44892</v>
      </c>
      <c r="H10" s="118" t="s">
        <v>203</v>
      </c>
    </row>
    <row r="11" spans="1:8" x14ac:dyDescent="0.2">
      <c r="C11" s="135" t="s">
        <v>71</v>
      </c>
      <c r="D11" s="112" t="s">
        <v>116</v>
      </c>
      <c r="E11" s="112" t="s">
        <v>117</v>
      </c>
      <c r="F11" s="113" t="s">
        <v>119</v>
      </c>
      <c r="G11" s="114">
        <v>44514</v>
      </c>
      <c r="H11" s="115" t="s">
        <v>114</v>
      </c>
    </row>
    <row r="12" spans="1:8" x14ac:dyDescent="0.2">
      <c r="C12" s="130" t="s">
        <v>198</v>
      </c>
    </row>
    <row r="14" spans="1:8" x14ac:dyDescent="0.2">
      <c r="B14" s="133" t="s">
        <v>74</v>
      </c>
    </row>
    <row r="15" spans="1:8" x14ac:dyDescent="0.2">
      <c r="C15" s="137" t="s">
        <v>23</v>
      </c>
      <c r="D15" s="137" t="s">
        <v>58</v>
      </c>
      <c r="E15" s="137" t="s">
        <v>59</v>
      </c>
      <c r="F15" s="137" t="s">
        <v>60</v>
      </c>
      <c r="G15" s="137" t="s">
        <v>61</v>
      </c>
      <c r="H15" s="137" t="s">
        <v>62</v>
      </c>
    </row>
    <row r="16" spans="1:8" x14ac:dyDescent="0.2">
      <c r="C16" s="135" t="s">
        <v>63</v>
      </c>
      <c r="D16" s="202" t="s">
        <v>5</v>
      </c>
      <c r="E16" s="202" t="s">
        <v>67</v>
      </c>
      <c r="F16" s="203" t="s">
        <v>644</v>
      </c>
      <c r="G16" s="267">
        <v>45592</v>
      </c>
      <c r="H16" s="263" t="s">
        <v>643</v>
      </c>
    </row>
    <row r="17" spans="2:8" x14ac:dyDescent="0.2">
      <c r="C17" s="136" t="s">
        <v>64</v>
      </c>
      <c r="D17" s="102" t="s">
        <v>184</v>
      </c>
      <c r="E17" s="102" t="s">
        <v>187</v>
      </c>
      <c r="F17" s="116" t="s">
        <v>185</v>
      </c>
      <c r="G17" s="129">
        <v>44850</v>
      </c>
      <c r="H17" s="118" t="s">
        <v>186</v>
      </c>
    </row>
    <row r="18" spans="2:8" x14ac:dyDescent="0.2">
      <c r="C18" s="135" t="s">
        <v>65</v>
      </c>
      <c r="D18" s="112" t="s">
        <v>181</v>
      </c>
      <c r="E18" s="112" t="s">
        <v>34</v>
      </c>
      <c r="F18" s="113" t="s">
        <v>182</v>
      </c>
      <c r="G18" s="128">
        <v>44850</v>
      </c>
      <c r="H18" s="115" t="s">
        <v>183</v>
      </c>
    </row>
    <row r="19" spans="2:8" x14ac:dyDescent="0.2">
      <c r="C19" s="136" t="s">
        <v>69</v>
      </c>
      <c r="D19" s="102" t="s">
        <v>70</v>
      </c>
      <c r="E19" s="102" t="s">
        <v>75</v>
      </c>
      <c r="F19" s="116" t="s">
        <v>76</v>
      </c>
      <c r="G19" s="129">
        <v>42295</v>
      </c>
      <c r="H19" s="118" t="s">
        <v>77</v>
      </c>
    </row>
    <row r="20" spans="2:8" x14ac:dyDescent="0.2">
      <c r="C20" s="135" t="s">
        <v>71</v>
      </c>
      <c r="D20" s="112" t="s">
        <v>72</v>
      </c>
      <c r="E20" s="112" t="s">
        <v>73</v>
      </c>
      <c r="F20" s="113" t="s">
        <v>78</v>
      </c>
      <c r="G20" s="128">
        <v>44108</v>
      </c>
      <c r="H20" s="115" t="s">
        <v>79</v>
      </c>
    </row>
    <row r="21" spans="2:8" x14ac:dyDescent="0.2">
      <c r="C21" s="130" t="s">
        <v>435</v>
      </c>
    </row>
    <row r="23" spans="2:8" x14ac:dyDescent="0.2">
      <c r="B23" s="133" t="s">
        <v>102</v>
      </c>
    </row>
    <row r="24" spans="2:8" x14ac:dyDescent="0.2">
      <c r="C24" s="137" t="s">
        <v>23</v>
      </c>
      <c r="D24" s="137" t="s">
        <v>58</v>
      </c>
      <c r="E24" s="137" t="s">
        <v>59</v>
      </c>
      <c r="F24" s="137" t="s">
        <v>60</v>
      </c>
      <c r="G24" s="137" t="s">
        <v>61</v>
      </c>
      <c r="H24" s="137" t="s">
        <v>62</v>
      </c>
    </row>
    <row r="25" spans="2:8" x14ac:dyDescent="0.2">
      <c r="C25" s="135" t="s">
        <v>63</v>
      </c>
      <c r="D25" s="112" t="s">
        <v>5</v>
      </c>
      <c r="E25" s="112" t="s">
        <v>67</v>
      </c>
      <c r="F25" s="113" t="s">
        <v>124</v>
      </c>
      <c r="G25" s="128">
        <v>44528</v>
      </c>
      <c r="H25" s="115" t="s">
        <v>123</v>
      </c>
    </row>
    <row r="26" spans="2:8" x14ac:dyDescent="0.2">
      <c r="C26" s="136" t="s">
        <v>64</v>
      </c>
      <c r="D26" s="102" t="s">
        <v>104</v>
      </c>
      <c r="E26" s="102" t="s">
        <v>67</v>
      </c>
      <c r="F26" s="116" t="s">
        <v>128</v>
      </c>
      <c r="G26" s="129">
        <v>44528</v>
      </c>
      <c r="H26" s="118" t="s">
        <v>127</v>
      </c>
    </row>
    <row r="27" spans="2:8" x14ac:dyDescent="0.2">
      <c r="C27" s="135" t="s">
        <v>65</v>
      </c>
      <c r="D27" s="112" t="s">
        <v>130</v>
      </c>
      <c r="E27" s="112" t="s">
        <v>132</v>
      </c>
      <c r="F27" s="113" t="s">
        <v>131</v>
      </c>
      <c r="G27" s="128">
        <v>44528</v>
      </c>
      <c r="H27" s="115" t="s">
        <v>127</v>
      </c>
    </row>
    <row r="28" spans="2:8" x14ac:dyDescent="0.2">
      <c r="C28" s="136" t="s">
        <v>69</v>
      </c>
      <c r="D28" s="102" t="s">
        <v>105</v>
      </c>
      <c r="E28" s="102" t="s">
        <v>106</v>
      </c>
      <c r="F28" s="116" t="s">
        <v>126</v>
      </c>
      <c r="G28" s="129">
        <v>44528</v>
      </c>
      <c r="H28" s="118" t="s">
        <v>125</v>
      </c>
    </row>
    <row r="29" spans="2:8" x14ac:dyDescent="0.2">
      <c r="C29" s="135" t="s">
        <v>71</v>
      </c>
      <c r="D29" s="112" t="s">
        <v>72</v>
      </c>
      <c r="E29" s="112" t="s">
        <v>37</v>
      </c>
      <c r="F29" s="113" t="s">
        <v>129</v>
      </c>
      <c r="G29" s="128">
        <v>44528</v>
      </c>
      <c r="H29" s="115" t="s">
        <v>127</v>
      </c>
    </row>
    <row r="30" spans="2:8" x14ac:dyDescent="0.2">
      <c r="C30" s="130" t="s">
        <v>435</v>
      </c>
    </row>
    <row r="32" spans="2:8" x14ac:dyDescent="0.2">
      <c r="B32" s="133" t="s">
        <v>80</v>
      </c>
    </row>
    <row r="33" spans="1:10" x14ac:dyDescent="0.2">
      <c r="C33" s="137" t="s">
        <v>23</v>
      </c>
      <c r="D33" s="137" t="s">
        <v>58</v>
      </c>
      <c r="E33" s="137" t="s">
        <v>59</v>
      </c>
      <c r="F33" s="137" t="s">
        <v>60</v>
      </c>
      <c r="G33" s="137" t="s">
        <v>61</v>
      </c>
      <c r="H33" s="137" t="s">
        <v>62</v>
      </c>
    </row>
    <row r="34" spans="1:10" x14ac:dyDescent="0.2">
      <c r="C34" s="135" t="s">
        <v>63</v>
      </c>
      <c r="D34" s="112" t="s">
        <v>81</v>
      </c>
      <c r="E34" s="112" t="s">
        <v>67</v>
      </c>
      <c r="F34" s="113" t="s">
        <v>82</v>
      </c>
      <c r="G34" s="114">
        <v>41203</v>
      </c>
      <c r="H34" s="115" t="s">
        <v>83</v>
      </c>
      <c r="J34" s="138"/>
    </row>
    <row r="35" spans="1:10" x14ac:dyDescent="0.2">
      <c r="C35" s="136" t="s">
        <v>64</v>
      </c>
      <c r="D35" s="102" t="s">
        <v>84</v>
      </c>
      <c r="E35" s="102" t="s">
        <v>85</v>
      </c>
      <c r="F35" s="116" t="s">
        <v>86</v>
      </c>
      <c r="G35" s="117">
        <v>41203</v>
      </c>
      <c r="H35" s="118" t="s">
        <v>87</v>
      </c>
      <c r="J35" s="138"/>
    </row>
    <row r="36" spans="1:10" x14ac:dyDescent="0.2">
      <c r="C36" s="135" t="s">
        <v>65</v>
      </c>
      <c r="D36" s="112" t="s">
        <v>88</v>
      </c>
      <c r="E36" s="112" t="s">
        <v>67</v>
      </c>
      <c r="F36" s="113" t="s">
        <v>89</v>
      </c>
      <c r="G36" s="114">
        <v>41875</v>
      </c>
      <c r="H36" s="115" t="s">
        <v>90</v>
      </c>
      <c r="J36" s="138"/>
    </row>
    <row r="37" spans="1:10" x14ac:dyDescent="0.2">
      <c r="C37" s="136" t="s">
        <v>69</v>
      </c>
      <c r="D37" s="102" t="s">
        <v>91</v>
      </c>
      <c r="E37" s="102" t="s">
        <v>92</v>
      </c>
      <c r="F37" s="116" t="s">
        <v>93</v>
      </c>
      <c r="G37" s="117">
        <v>41875</v>
      </c>
      <c r="H37" s="118" t="s">
        <v>90</v>
      </c>
      <c r="J37" s="138"/>
    </row>
    <row r="38" spans="1:10" x14ac:dyDescent="0.2">
      <c r="C38" s="130" t="s">
        <v>94</v>
      </c>
    </row>
    <row r="40" spans="1:10" ht="16" x14ac:dyDescent="0.2">
      <c r="A40" s="132" t="s">
        <v>177</v>
      </c>
    </row>
    <row r="41" spans="1:10" x14ac:dyDescent="0.2">
      <c r="B41" s="133" t="s">
        <v>57</v>
      </c>
    </row>
    <row r="42" spans="1:10" x14ac:dyDescent="0.2">
      <c r="C42" s="134" t="s">
        <v>23</v>
      </c>
      <c r="D42" s="134" t="s">
        <v>58</v>
      </c>
      <c r="E42" s="134" t="s">
        <v>59</v>
      </c>
      <c r="F42" s="134" t="s">
        <v>60</v>
      </c>
      <c r="G42" s="134" t="s">
        <v>61</v>
      </c>
      <c r="H42" s="134" t="s">
        <v>62</v>
      </c>
    </row>
    <row r="43" spans="1:10" x14ac:dyDescent="0.2">
      <c r="C43" s="135" t="s">
        <v>63</v>
      </c>
      <c r="D43" s="112" t="s">
        <v>173</v>
      </c>
      <c r="E43" s="112" t="s">
        <v>113</v>
      </c>
      <c r="F43" s="113" t="s">
        <v>199</v>
      </c>
      <c r="G43" s="114">
        <v>44892</v>
      </c>
      <c r="H43" s="169" t="s">
        <v>201</v>
      </c>
    </row>
    <row r="44" spans="1:10" x14ac:dyDescent="0.2">
      <c r="C44" s="136" t="s">
        <v>64</v>
      </c>
      <c r="D44" s="102" t="s">
        <v>174</v>
      </c>
      <c r="E44" s="102" t="s">
        <v>113</v>
      </c>
      <c r="F44" s="116" t="s">
        <v>200</v>
      </c>
      <c r="G44" s="117">
        <v>44892</v>
      </c>
      <c r="H44" s="170" t="s">
        <v>202</v>
      </c>
    </row>
    <row r="46" spans="1:10" x14ac:dyDescent="0.2">
      <c r="B46" s="133" t="s">
        <v>74</v>
      </c>
    </row>
    <row r="47" spans="1:10" x14ac:dyDescent="0.2">
      <c r="C47" s="137" t="s">
        <v>23</v>
      </c>
      <c r="D47" s="137" t="s">
        <v>58</v>
      </c>
      <c r="E47" s="137" t="s">
        <v>59</v>
      </c>
      <c r="F47" s="137" t="s">
        <v>60</v>
      </c>
      <c r="G47" s="137" t="s">
        <v>61</v>
      </c>
      <c r="H47" s="137" t="s">
        <v>62</v>
      </c>
    </row>
    <row r="48" spans="1:10" x14ac:dyDescent="0.2">
      <c r="C48" s="135" t="s">
        <v>63</v>
      </c>
      <c r="D48" s="112" t="s">
        <v>173</v>
      </c>
      <c r="E48" s="112" t="s">
        <v>113</v>
      </c>
      <c r="F48" s="113" t="s">
        <v>179</v>
      </c>
      <c r="G48" s="128">
        <v>44850</v>
      </c>
      <c r="H48" s="169" t="s">
        <v>180</v>
      </c>
    </row>
    <row r="49" spans="1:8" x14ac:dyDescent="0.2">
      <c r="C49" s="136" t="s">
        <v>64</v>
      </c>
      <c r="D49" s="261" t="s">
        <v>640</v>
      </c>
      <c r="E49" s="261" t="s">
        <v>113</v>
      </c>
      <c r="F49" s="262" t="s">
        <v>642</v>
      </c>
      <c r="G49" s="265">
        <v>45592</v>
      </c>
      <c r="H49" s="266" t="s">
        <v>641</v>
      </c>
    </row>
    <row r="51" spans="1:8" x14ac:dyDescent="0.2">
      <c r="B51" s="133" t="s">
        <v>102</v>
      </c>
    </row>
    <row r="52" spans="1:8" x14ac:dyDescent="0.2">
      <c r="C52" s="137" t="s">
        <v>23</v>
      </c>
      <c r="D52" s="137" t="s">
        <v>58</v>
      </c>
      <c r="E52" s="137" t="s">
        <v>59</v>
      </c>
      <c r="F52" s="137" t="s">
        <v>60</v>
      </c>
      <c r="G52" s="137" t="s">
        <v>61</v>
      </c>
      <c r="H52" s="137" t="s">
        <v>62</v>
      </c>
    </row>
    <row r="53" spans="1:8" x14ac:dyDescent="0.2">
      <c r="C53" s="135" t="s">
        <v>63</v>
      </c>
      <c r="D53" s="112" t="s">
        <v>434</v>
      </c>
      <c r="E53" s="112" t="s">
        <v>113</v>
      </c>
      <c r="F53" s="113" t="s">
        <v>432</v>
      </c>
      <c r="G53" s="128">
        <v>45473</v>
      </c>
      <c r="H53" s="169" t="s">
        <v>433</v>
      </c>
    </row>
    <row r="54" spans="1:8" x14ac:dyDescent="0.2">
      <c r="C54" s="136" t="s">
        <v>64</v>
      </c>
      <c r="D54" s="102" t="s">
        <v>174</v>
      </c>
      <c r="E54" s="102" t="s">
        <v>113</v>
      </c>
      <c r="F54" s="116" t="s">
        <v>176</v>
      </c>
      <c r="G54" s="129">
        <v>44738</v>
      </c>
      <c r="H54" s="170" t="s">
        <v>175</v>
      </c>
    </row>
    <row r="56" spans="1:8" ht="16" x14ac:dyDescent="0.2">
      <c r="A56" s="132" t="s">
        <v>95</v>
      </c>
    </row>
    <row r="57" spans="1:8" x14ac:dyDescent="0.2">
      <c r="B57" s="133" t="s">
        <v>74</v>
      </c>
    </row>
    <row r="58" spans="1:8" x14ac:dyDescent="0.2">
      <c r="C58" s="137" t="s">
        <v>23</v>
      </c>
      <c r="D58" s="137" t="s">
        <v>58</v>
      </c>
      <c r="E58" s="137" t="s">
        <v>59</v>
      </c>
      <c r="F58" s="137" t="s">
        <v>60</v>
      </c>
      <c r="G58" s="137" t="s">
        <v>61</v>
      </c>
      <c r="H58" s="137" t="s">
        <v>62</v>
      </c>
    </row>
    <row r="59" spans="1:8" x14ac:dyDescent="0.2">
      <c r="C59" s="135" t="s">
        <v>368</v>
      </c>
      <c r="D59" s="112" t="s">
        <v>96</v>
      </c>
      <c r="E59" s="112" t="s">
        <v>97</v>
      </c>
      <c r="F59" s="113" t="s">
        <v>207</v>
      </c>
      <c r="G59" s="114">
        <v>44899</v>
      </c>
      <c r="H59" s="115" t="s">
        <v>208</v>
      </c>
    </row>
    <row r="60" spans="1:8" x14ac:dyDescent="0.2">
      <c r="C60" s="136" t="s">
        <v>64</v>
      </c>
      <c r="D60" s="102" t="s">
        <v>315</v>
      </c>
      <c r="E60" s="102" t="s">
        <v>156</v>
      </c>
      <c r="F60" s="116" t="s">
        <v>316</v>
      </c>
      <c r="G60" s="117">
        <v>45263</v>
      </c>
      <c r="H60" s="118" t="s">
        <v>313</v>
      </c>
    </row>
    <row r="61" spans="1:8" x14ac:dyDescent="0.2">
      <c r="C61" s="135" t="s">
        <v>65</v>
      </c>
      <c r="D61" s="112" t="s">
        <v>211</v>
      </c>
      <c r="E61" s="112" t="s">
        <v>73</v>
      </c>
      <c r="F61" s="113" t="s">
        <v>210</v>
      </c>
      <c r="G61" s="114">
        <v>44899</v>
      </c>
      <c r="H61" s="115" t="s">
        <v>209</v>
      </c>
    </row>
    <row r="62" spans="1:8" x14ac:dyDescent="0.2">
      <c r="C62" s="136" t="s">
        <v>363</v>
      </c>
      <c r="D62" s="102" t="s">
        <v>317</v>
      </c>
      <c r="E62" s="102" t="s">
        <v>134</v>
      </c>
      <c r="F62" s="116" t="s">
        <v>318</v>
      </c>
      <c r="G62" s="117">
        <v>45263</v>
      </c>
      <c r="H62" s="118" t="s">
        <v>314</v>
      </c>
    </row>
    <row r="63" spans="1:8" x14ac:dyDescent="0.2">
      <c r="C63" s="135" t="s">
        <v>69</v>
      </c>
      <c r="D63" s="112" t="s">
        <v>98</v>
      </c>
      <c r="E63" s="112" t="s">
        <v>73</v>
      </c>
      <c r="F63" s="113" t="s">
        <v>99</v>
      </c>
      <c r="G63" s="114">
        <v>44171</v>
      </c>
      <c r="H63" s="115" t="s">
        <v>100</v>
      </c>
    </row>
    <row r="64" spans="1:8" x14ac:dyDescent="0.2">
      <c r="C64" s="217" t="s">
        <v>212</v>
      </c>
      <c r="D64" s="102" t="s">
        <v>211</v>
      </c>
      <c r="E64" s="102" t="s">
        <v>73</v>
      </c>
      <c r="F64" s="116" t="s">
        <v>210</v>
      </c>
      <c r="G64" s="117">
        <v>44899</v>
      </c>
      <c r="H64" s="118" t="s">
        <v>209</v>
      </c>
    </row>
    <row r="65" spans="2:8" x14ac:dyDescent="0.2">
      <c r="C65" s="130" t="s">
        <v>101</v>
      </c>
      <c r="E65" s="139"/>
      <c r="F65" s="140"/>
      <c r="G65" s="139"/>
    </row>
    <row r="66" spans="2:8" x14ac:dyDescent="0.2">
      <c r="C66" s="130" t="s">
        <v>364</v>
      </c>
      <c r="F66" s="216"/>
    </row>
    <row r="68" spans="2:8" x14ac:dyDescent="0.2">
      <c r="B68" s="133" t="s">
        <v>102</v>
      </c>
    </row>
    <row r="69" spans="2:8" x14ac:dyDescent="0.2">
      <c r="C69" s="137" t="s">
        <v>23</v>
      </c>
      <c r="D69" s="137" t="s">
        <v>58</v>
      </c>
      <c r="E69" s="137" t="s">
        <v>59</v>
      </c>
      <c r="F69" s="137" t="s">
        <v>60</v>
      </c>
      <c r="G69" s="137" t="s">
        <v>61</v>
      </c>
      <c r="H69" s="137" t="s">
        <v>62</v>
      </c>
    </row>
    <row r="70" spans="2:8" x14ac:dyDescent="0.2">
      <c r="C70" s="135" t="s">
        <v>63</v>
      </c>
      <c r="D70" s="112" t="s">
        <v>152</v>
      </c>
      <c r="E70" s="112" t="s">
        <v>108</v>
      </c>
      <c r="F70" s="113" t="s">
        <v>151</v>
      </c>
      <c r="G70" s="114">
        <v>44647</v>
      </c>
      <c r="H70" s="115" t="s">
        <v>153</v>
      </c>
    </row>
    <row r="71" spans="2:8" x14ac:dyDescent="0.2">
      <c r="C71" s="136" t="s">
        <v>64</v>
      </c>
      <c r="D71" s="102" t="s">
        <v>103</v>
      </c>
      <c r="E71" s="102" t="s">
        <v>67</v>
      </c>
      <c r="F71" s="116" t="s">
        <v>120</v>
      </c>
      <c r="G71" s="117">
        <v>44528</v>
      </c>
      <c r="H71" s="118" t="s">
        <v>121</v>
      </c>
    </row>
    <row r="72" spans="2:8" x14ac:dyDescent="0.2">
      <c r="C72" s="135" t="s">
        <v>65</v>
      </c>
      <c r="D72" s="112" t="s">
        <v>122</v>
      </c>
      <c r="E72" s="112" t="s">
        <v>111</v>
      </c>
      <c r="F72" s="113" t="s">
        <v>366</v>
      </c>
      <c r="G72" s="114">
        <v>45375</v>
      </c>
      <c r="H72" s="115" t="s">
        <v>365</v>
      </c>
    </row>
    <row r="73" spans="2:8" x14ac:dyDescent="0.2">
      <c r="C73" s="217" t="s">
        <v>363</v>
      </c>
      <c r="D73" s="102" t="s">
        <v>317</v>
      </c>
      <c r="E73" s="102" t="s">
        <v>134</v>
      </c>
      <c r="F73" s="116" t="s">
        <v>367</v>
      </c>
      <c r="G73" s="117">
        <v>45375</v>
      </c>
      <c r="H73" s="118" t="s">
        <v>365</v>
      </c>
    </row>
    <row r="74" spans="2:8" x14ac:dyDescent="0.2">
      <c r="C74" s="135" t="s">
        <v>69</v>
      </c>
      <c r="D74" s="112" t="s">
        <v>287</v>
      </c>
      <c r="E74" s="112" t="s">
        <v>111</v>
      </c>
      <c r="F74" s="113" t="s">
        <v>288</v>
      </c>
      <c r="G74" s="114">
        <v>45102</v>
      </c>
      <c r="H74" s="115" t="s">
        <v>289</v>
      </c>
    </row>
    <row r="75" spans="2:8" x14ac:dyDescent="0.2">
      <c r="C75" s="217" t="s">
        <v>212</v>
      </c>
      <c r="D75" s="102" t="s">
        <v>122</v>
      </c>
      <c r="E75" s="102" t="s">
        <v>73</v>
      </c>
      <c r="F75" s="116" t="s">
        <v>154</v>
      </c>
      <c r="G75" s="117">
        <v>44647</v>
      </c>
      <c r="H75" s="118" t="s">
        <v>153</v>
      </c>
    </row>
    <row r="76" spans="2:8" x14ac:dyDescent="0.2">
      <c r="C76" s="130" t="s">
        <v>364</v>
      </c>
      <c r="E76" s="139"/>
      <c r="F76" s="140"/>
      <c r="G76" s="139"/>
    </row>
    <row r="77" spans="2:8" x14ac:dyDescent="0.2">
      <c r="F77" s="216"/>
    </row>
    <row r="78" spans="2:8" x14ac:dyDescent="0.2">
      <c r="B78" s="133" t="s">
        <v>57</v>
      </c>
    </row>
    <row r="79" spans="2:8" x14ac:dyDescent="0.2">
      <c r="C79" s="134" t="s">
        <v>23</v>
      </c>
      <c r="D79" s="134" t="s">
        <v>58</v>
      </c>
      <c r="E79" s="134" t="s">
        <v>59</v>
      </c>
      <c r="F79" s="134" t="s">
        <v>60</v>
      </c>
      <c r="G79" s="134" t="s">
        <v>61</v>
      </c>
      <c r="H79" s="134" t="s">
        <v>62</v>
      </c>
    </row>
    <row r="80" spans="2:8" x14ac:dyDescent="0.2">
      <c r="C80" s="135" t="s">
        <v>63</v>
      </c>
      <c r="D80" s="112" t="s">
        <v>507</v>
      </c>
      <c r="E80" s="112" t="s">
        <v>36</v>
      </c>
      <c r="F80" s="113" t="s">
        <v>508</v>
      </c>
      <c r="G80" s="114">
        <v>45529</v>
      </c>
      <c r="H80" s="115" t="s">
        <v>509</v>
      </c>
    </row>
    <row r="81" spans="1:8" x14ac:dyDescent="0.2">
      <c r="C81" s="136" t="s">
        <v>64</v>
      </c>
      <c r="D81" s="102" t="s">
        <v>317</v>
      </c>
      <c r="E81" s="102" t="s">
        <v>134</v>
      </c>
      <c r="F81" s="116" t="s">
        <v>510</v>
      </c>
      <c r="G81" s="117">
        <v>45529</v>
      </c>
      <c r="H81" s="118" t="s">
        <v>511</v>
      </c>
    </row>
    <row r="82" spans="1:8" x14ac:dyDescent="0.2">
      <c r="C82" s="135" t="s">
        <v>65</v>
      </c>
      <c r="D82" s="112" t="s">
        <v>512</v>
      </c>
      <c r="E82" s="112" t="s">
        <v>73</v>
      </c>
      <c r="F82" s="113" t="s">
        <v>513</v>
      </c>
      <c r="G82" s="114">
        <v>45529</v>
      </c>
      <c r="H82" s="115" t="s">
        <v>514</v>
      </c>
    </row>
    <row r="83" spans="1:8" x14ac:dyDescent="0.2">
      <c r="C83" s="136" t="s">
        <v>69</v>
      </c>
      <c r="D83" s="102"/>
      <c r="E83" s="102"/>
      <c r="F83" s="116"/>
      <c r="G83" s="117"/>
      <c r="H83" s="118"/>
    </row>
    <row r="85" spans="1:8" ht="16" x14ac:dyDescent="0.2">
      <c r="A85" s="132" t="s">
        <v>322</v>
      </c>
    </row>
    <row r="86" spans="1:8" x14ac:dyDescent="0.2">
      <c r="B86" s="133" t="s">
        <v>74</v>
      </c>
    </row>
    <row r="87" spans="1:8" x14ac:dyDescent="0.2">
      <c r="C87" s="137" t="s">
        <v>23</v>
      </c>
      <c r="D87" s="137" t="s">
        <v>20</v>
      </c>
      <c r="E87" s="137" t="s">
        <v>59</v>
      </c>
      <c r="F87" s="137" t="s">
        <v>60</v>
      </c>
      <c r="G87" s="137" t="s">
        <v>61</v>
      </c>
      <c r="H87" s="137" t="s">
        <v>62</v>
      </c>
    </row>
    <row r="88" spans="1:8" x14ac:dyDescent="0.2">
      <c r="C88" s="135" t="s">
        <v>63</v>
      </c>
      <c r="D88" s="112" t="s">
        <v>138</v>
      </c>
      <c r="E88" s="112" t="s">
        <v>134</v>
      </c>
      <c r="F88" s="113" t="s">
        <v>213</v>
      </c>
      <c r="G88" s="114">
        <v>44899</v>
      </c>
      <c r="H88" s="169" t="s">
        <v>326</v>
      </c>
    </row>
    <row r="89" spans="1:8" x14ac:dyDescent="0.2">
      <c r="C89" s="136" t="s">
        <v>64</v>
      </c>
      <c r="D89" s="102" t="s">
        <v>312</v>
      </c>
      <c r="E89" s="102" t="s">
        <v>108</v>
      </c>
      <c r="F89" s="116" t="s">
        <v>309</v>
      </c>
      <c r="G89" s="117">
        <v>45263</v>
      </c>
      <c r="H89" s="170" t="s">
        <v>327</v>
      </c>
    </row>
    <row r="90" spans="1:8" x14ac:dyDescent="0.2">
      <c r="C90" s="135" t="s">
        <v>65</v>
      </c>
      <c r="D90" s="112" t="s">
        <v>311</v>
      </c>
      <c r="E90" s="112" t="s">
        <v>32</v>
      </c>
      <c r="F90" s="113" t="s">
        <v>310</v>
      </c>
      <c r="G90" s="114">
        <v>45263</v>
      </c>
      <c r="H90" s="169" t="s">
        <v>328</v>
      </c>
    </row>
    <row r="91" spans="1:8" x14ac:dyDescent="0.2">
      <c r="C91" s="136" t="s">
        <v>69</v>
      </c>
      <c r="D91" s="102" t="s">
        <v>146</v>
      </c>
      <c r="E91" s="102" t="s">
        <v>36</v>
      </c>
      <c r="F91" s="116" t="s">
        <v>147</v>
      </c>
      <c r="G91" s="117">
        <v>44171</v>
      </c>
      <c r="H91" s="118" t="s">
        <v>329</v>
      </c>
    </row>
    <row r="92" spans="1:8" x14ac:dyDescent="0.2">
      <c r="C92" s="135" t="s">
        <v>135</v>
      </c>
      <c r="D92" s="112" t="s">
        <v>215</v>
      </c>
      <c r="E92" s="112" t="s">
        <v>51</v>
      </c>
      <c r="F92" s="113" t="s">
        <v>214</v>
      </c>
      <c r="G92" s="114">
        <v>44899</v>
      </c>
      <c r="H92" s="169" t="s">
        <v>326</v>
      </c>
    </row>
    <row r="93" spans="1:8" x14ac:dyDescent="0.2">
      <c r="C93" s="130" t="s">
        <v>148</v>
      </c>
      <c r="E93" s="139"/>
      <c r="F93" s="140"/>
      <c r="G93" s="139"/>
    </row>
    <row r="95" spans="1:8" x14ac:dyDescent="0.2">
      <c r="B95" s="133" t="s">
        <v>102</v>
      </c>
    </row>
    <row r="96" spans="1:8" x14ac:dyDescent="0.2">
      <c r="C96" s="137" t="s">
        <v>23</v>
      </c>
      <c r="D96" s="137" t="s">
        <v>20</v>
      </c>
      <c r="E96" s="137" t="s">
        <v>59</v>
      </c>
      <c r="F96" s="137" t="s">
        <v>60</v>
      </c>
      <c r="G96" s="137" t="s">
        <v>61</v>
      </c>
      <c r="H96" s="137" t="s">
        <v>62</v>
      </c>
    </row>
    <row r="97" spans="2:8" x14ac:dyDescent="0.2">
      <c r="C97" s="135" t="s">
        <v>63</v>
      </c>
      <c r="D97" s="112" t="s">
        <v>139</v>
      </c>
      <c r="E97" s="112" t="s">
        <v>140</v>
      </c>
      <c r="F97" s="113" t="s">
        <v>155</v>
      </c>
      <c r="G97" s="114">
        <v>44647</v>
      </c>
      <c r="H97" s="169" t="s">
        <v>324</v>
      </c>
    </row>
    <row r="98" spans="2:8" x14ac:dyDescent="0.2">
      <c r="C98" s="136" t="s">
        <v>64</v>
      </c>
      <c r="D98" s="102" t="s">
        <v>332</v>
      </c>
      <c r="E98" s="102" t="s">
        <v>73</v>
      </c>
      <c r="F98" s="116" t="s">
        <v>323</v>
      </c>
      <c r="G98" s="117">
        <v>45375</v>
      </c>
      <c r="H98" s="170" t="s">
        <v>325</v>
      </c>
    </row>
    <row r="99" spans="2:8" x14ac:dyDescent="0.2">
      <c r="C99" s="135" t="s">
        <v>65</v>
      </c>
      <c r="D99" s="112" t="s">
        <v>336</v>
      </c>
      <c r="E99" s="112" t="s">
        <v>141</v>
      </c>
      <c r="F99" s="113" t="s">
        <v>333</v>
      </c>
      <c r="G99" s="114">
        <v>45375</v>
      </c>
      <c r="H99" s="169" t="s">
        <v>334</v>
      </c>
    </row>
    <row r="100" spans="2:8" x14ac:dyDescent="0.2">
      <c r="C100" s="136" t="s">
        <v>69</v>
      </c>
      <c r="D100" s="102" t="s">
        <v>143</v>
      </c>
      <c r="E100" s="102" t="s">
        <v>36</v>
      </c>
      <c r="F100" s="116" t="s">
        <v>142</v>
      </c>
      <c r="G100" s="117">
        <v>44542</v>
      </c>
      <c r="H100" s="118" t="s">
        <v>330</v>
      </c>
    </row>
    <row r="101" spans="2:8" x14ac:dyDescent="0.2">
      <c r="C101" s="135" t="s">
        <v>135</v>
      </c>
      <c r="D101" s="112" t="s">
        <v>137</v>
      </c>
      <c r="E101" s="112" t="s">
        <v>141</v>
      </c>
      <c r="F101" s="113" t="s">
        <v>136</v>
      </c>
      <c r="G101" s="114">
        <v>44542</v>
      </c>
      <c r="H101" s="115" t="s">
        <v>330</v>
      </c>
    </row>
    <row r="102" spans="2:8" x14ac:dyDescent="0.2">
      <c r="E102" s="139"/>
      <c r="F102" s="140"/>
      <c r="G102" s="139"/>
    </row>
    <row r="103" spans="2:8" x14ac:dyDescent="0.2">
      <c r="B103" s="133" t="s">
        <v>145</v>
      </c>
    </row>
    <row r="104" spans="2:8" x14ac:dyDescent="0.2">
      <c r="C104" s="137" t="s">
        <v>23</v>
      </c>
      <c r="D104" s="137" t="s">
        <v>20</v>
      </c>
      <c r="E104" s="137" t="s">
        <v>59</v>
      </c>
      <c r="F104" s="137" t="s">
        <v>60</v>
      </c>
      <c r="G104" s="137" t="s">
        <v>61</v>
      </c>
      <c r="H104" s="137" t="s">
        <v>62</v>
      </c>
    </row>
    <row r="105" spans="2:8" x14ac:dyDescent="0.2">
      <c r="C105" s="135" t="s">
        <v>63</v>
      </c>
      <c r="D105" s="112"/>
      <c r="E105" s="112"/>
      <c r="F105" s="113"/>
      <c r="G105" s="114"/>
      <c r="H105" s="115"/>
    </row>
    <row r="106" spans="2:8" x14ac:dyDescent="0.2">
      <c r="C106" s="136" t="s">
        <v>64</v>
      </c>
      <c r="D106" s="102" t="s">
        <v>150</v>
      </c>
      <c r="E106" s="102" t="s">
        <v>67</v>
      </c>
      <c r="F106" s="116" t="s">
        <v>149</v>
      </c>
      <c r="G106" s="117">
        <v>44346</v>
      </c>
      <c r="H106" s="170" t="s">
        <v>331</v>
      </c>
    </row>
    <row r="107" spans="2:8" x14ac:dyDescent="0.2">
      <c r="C107" s="135" t="s">
        <v>65</v>
      </c>
      <c r="D107" s="112" t="s">
        <v>498</v>
      </c>
      <c r="E107" s="112" t="s">
        <v>67</v>
      </c>
      <c r="F107" s="113" t="s">
        <v>499</v>
      </c>
      <c r="G107" s="114">
        <v>44346</v>
      </c>
      <c r="H107" s="115" t="s">
        <v>331</v>
      </c>
    </row>
    <row r="108" spans="2:8" x14ac:dyDescent="0.2">
      <c r="C108" s="136" t="s">
        <v>69</v>
      </c>
      <c r="D108" s="102" t="s">
        <v>480</v>
      </c>
      <c r="E108" s="102" t="s">
        <v>34</v>
      </c>
      <c r="F108" s="116" t="s">
        <v>481</v>
      </c>
      <c r="G108" s="117">
        <v>45487</v>
      </c>
      <c r="H108" s="170" t="s">
        <v>482</v>
      </c>
    </row>
    <row r="109" spans="2:8" x14ac:dyDescent="0.2">
      <c r="C109" s="135" t="s">
        <v>135</v>
      </c>
      <c r="D109" s="112" t="s">
        <v>347</v>
      </c>
      <c r="E109" s="112" t="s">
        <v>36</v>
      </c>
      <c r="F109" s="113" t="s">
        <v>500</v>
      </c>
      <c r="G109" s="114">
        <v>45487</v>
      </c>
      <c r="H109" s="169" t="s">
        <v>483</v>
      </c>
    </row>
    <row r="110" spans="2:8" x14ac:dyDescent="0.2">
      <c r="E110" s="139"/>
      <c r="F110" s="140"/>
      <c r="G110" s="139"/>
    </row>
  </sheetData>
  <mergeCells count="1">
    <mergeCell ref="A1:H1"/>
  </mergeCells>
  <phoneticPr fontId="2"/>
  <pageMargins left="0.51181102362204722" right="0.70866141732283472" top="0.74803149606299213" bottom="0.74803149606299213" header="0.31496062992125984" footer="0.31496062992125984"/>
  <pageSetup paperSize="9" scale="83" fitToHeight="0" orientation="portrait" horizontalDpi="4294967293" r:id="rId1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ランキング (660選手権)</vt:lpstr>
      <vt:lpstr>チャート (660選手権)</vt:lpstr>
      <vt:lpstr>ランキング (HA36)</vt:lpstr>
      <vt:lpstr>チャート (HA36)</vt:lpstr>
      <vt:lpstr>ランキング (ターボGP)</vt:lpstr>
      <vt:lpstr>チャート (ターボGP)</vt:lpstr>
      <vt:lpstr>ランキング (耐久)</vt:lpstr>
      <vt:lpstr>チャート（耐久）</vt:lpstr>
      <vt:lpstr>コースレコード</vt:lpstr>
      <vt:lpstr>コースレコード!Print_Area</vt:lpstr>
      <vt:lpstr>'ランキング (660選手権)'!Print_Area</vt:lpstr>
      <vt:lpstr>'ランキング (HA36)'!Print_Area</vt:lpstr>
      <vt:lpstr>'ランキング (ターボGP)'!Print_Area</vt:lpstr>
      <vt:lpstr>'ランキング (耐久)'!Print_Area</vt:lpstr>
      <vt:lpstr>コースレコード!Print_Titles</vt:lpstr>
      <vt:lpstr>'ランキング (660選手権)'!Print_Titles</vt:lpstr>
      <vt:lpstr>'ランキング (HA36)'!Print_Titles</vt:lpstr>
      <vt:lpstr>'ランキング (ターボGP)'!Print_Titles</vt:lpstr>
      <vt:lpstr>'ランキング (耐久)'!Print_Titles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63</cp:revision>
  <cp:lastPrinted>2023-09-30T07:58:01Z</cp:lastPrinted>
  <dcterms:created xsi:type="dcterms:W3CDTF">2006-09-13T20:12:02Z</dcterms:created>
  <dcterms:modified xsi:type="dcterms:W3CDTF">2024-11-13T13:24:48Z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